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1"/>
  </bookViews>
  <sheets>
    <sheet name="740-350 X" sheetId="1" r:id="rId1"/>
    <sheet name="740 6,+" sheetId="2" r:id="rId2"/>
    <sheet name="772-419" sheetId="3" r:id="rId3"/>
    <sheet name="747-422" sheetId="4" r:id="rId4"/>
  </sheets>
  <definedNames>
    <definedName name="_xlnm.Print_Area" localSheetId="2">'772-419'!$P$33:$P$34</definedName>
  </definedNames>
  <calcPr fullCalcOnLoad="1"/>
</workbook>
</file>

<file path=xl/sharedStrings.xml><?xml version="1.0" encoding="utf-8"?>
<sst xmlns="http://schemas.openxmlformats.org/spreadsheetml/2006/main" count="1628" uniqueCount="129">
  <si>
    <t>Linka (620)740  Žďárec u Skutče - Skuteč - Krouna - Pustá Kamenice</t>
  </si>
  <si>
    <t>platnost od 11.12.2011</t>
  </si>
  <si>
    <t>návrh jízdního řádu</t>
  </si>
  <si>
    <t>číslo turnusu</t>
  </si>
  <si>
    <t>a</t>
  </si>
  <si>
    <t>b</t>
  </si>
  <si>
    <t>číslo spoje</t>
  </si>
  <si>
    <t>poznámka</t>
  </si>
  <si>
    <t>X</t>
  </si>
  <si>
    <t>příjezd vlaku ze směru Hlinsko</t>
  </si>
  <si>
    <t>km</t>
  </si>
  <si>
    <t>příjezd vlaku ze směru Pardubice</t>
  </si>
  <si>
    <t>0</t>
  </si>
  <si>
    <t>Skuteč,Žďárec u Sk.,žel.st.</t>
  </si>
  <si>
    <t>odj.</t>
  </si>
  <si>
    <t>~</t>
  </si>
  <si>
    <t>1</t>
  </si>
  <si>
    <t>Skuteč,Žďárec u Sk.,Jednota</t>
  </si>
  <si>
    <t>2</t>
  </si>
  <si>
    <t>3</t>
  </si>
  <si>
    <t>Skuteč,,Vítězslava Nováka</t>
  </si>
  <si>
    <t>Skuteč,,gymnázium</t>
  </si>
  <si>
    <t>4</t>
  </si>
  <si>
    <t>Skuteč,,nám.</t>
  </si>
  <si>
    <t>příj.</t>
  </si>
  <si>
    <t>Skuteč,,nám. (KB)</t>
  </si>
  <si>
    <t>5</t>
  </si>
  <si>
    <t>Skuteč,Lažany</t>
  </si>
  <si>
    <t>6</t>
  </si>
  <si>
    <t>7</t>
  </si>
  <si>
    <t>Předhradí</t>
  </si>
  <si>
    <t>8</t>
  </si>
  <si>
    <t>Skuteč,Lešany,háj.</t>
  </si>
  <si>
    <t>9</t>
  </si>
  <si>
    <t>Skuteč,Lešany</t>
  </si>
  <si>
    <t>10</t>
  </si>
  <si>
    <t>Proseč,Miřetín,odb.</t>
  </si>
  <si>
    <t>12</t>
  </si>
  <si>
    <t>11</t>
  </si>
  <si>
    <t>Otradov</t>
  </si>
  <si>
    <t>14</t>
  </si>
  <si>
    <t>13</t>
  </si>
  <si>
    <t>Krouna,,žel.přejezd</t>
  </si>
  <si>
    <t>15</t>
  </si>
  <si>
    <t>Krouna,,kampelička</t>
  </si>
  <si>
    <t>Krouna,,pod křižovatkou</t>
  </si>
  <si>
    <t>17</t>
  </si>
  <si>
    <t>19</t>
  </si>
  <si>
    <t>18</t>
  </si>
  <si>
    <t>Krouna,Čachnov,žel.st.</t>
  </si>
  <si>
    <t>20</t>
  </si>
  <si>
    <t>Krouna,Čachnov,ObÚ</t>
  </si>
  <si>
    <t>21</t>
  </si>
  <si>
    <t>Krouna,Rychnov,odb.</t>
  </si>
  <si>
    <t>Pustá Kamenice,Pec,odb.</t>
  </si>
  <si>
    <t>22</t>
  </si>
  <si>
    <t>Pustá Kamenice,,ObÚ</t>
  </si>
  <si>
    <t>24</t>
  </si>
  <si>
    <t>28</t>
  </si>
  <si>
    <t>11:11</t>
  </si>
  <si>
    <t>20:33</t>
  </si>
  <si>
    <t>0:01</t>
  </si>
  <si>
    <t>0:02</t>
  </si>
  <si>
    <t>0:03</t>
  </si>
  <si>
    <t>0:00</t>
  </si>
  <si>
    <t>16</t>
  </si>
  <si>
    <t>23</t>
  </si>
  <si>
    <t>odjezd vlaku směr Pardubice</t>
  </si>
  <si>
    <t>odjezd vlaku směr Hlinsko</t>
  </si>
  <si>
    <t>Linka (620)740  Žďárec u Skutče - Skuteč - Krouna - Pustá Kamenice - Borová</t>
  </si>
  <si>
    <t>+</t>
  </si>
  <si>
    <t>6,+</t>
  </si>
  <si>
    <t>Krouna,Františky</t>
  </si>
  <si>
    <t>Borová,,žel.st.</t>
  </si>
  <si>
    <t>26</t>
  </si>
  <si>
    <t>0:05</t>
  </si>
  <si>
    <t>25</t>
  </si>
  <si>
    <t>Linka (620)772  Hlinsko - Krouna - Borová</t>
  </si>
  <si>
    <t>Jihlava</t>
  </si>
  <si>
    <t>Praha</t>
  </si>
  <si>
    <t>Zlatovánek</t>
  </si>
  <si>
    <t>700938/2</t>
  </si>
  <si>
    <t>178100/1</t>
  </si>
  <si>
    <t>680023/2</t>
  </si>
  <si>
    <t>Hlinsko,,nádr.</t>
  </si>
  <si>
    <t>Hlinsko,,Wilssonova</t>
  </si>
  <si>
    <t>I</t>
  </si>
  <si>
    <t>Hlinsko,,pošta</t>
  </si>
  <si>
    <t>Hlinsko,,ETA</t>
  </si>
  <si>
    <t>Hlinsko,,Čertovina</t>
  </si>
  <si>
    <t>Kladno,,křiž.</t>
  </si>
  <si>
    <t>Kladno</t>
  </si>
  <si>
    <t>Krouna,Oldřiš,odb.</t>
  </si>
  <si>
    <t>Krouna,,křiž.</t>
  </si>
  <si>
    <t>Krouna,Rychnov</t>
  </si>
  <si>
    <t>Polička</t>
  </si>
  <si>
    <t>Ústí n.O.</t>
  </si>
  <si>
    <t>178100/4</t>
  </si>
  <si>
    <t>680023/5</t>
  </si>
  <si>
    <t>700938/1</t>
  </si>
  <si>
    <t>4:50</t>
  </si>
  <si>
    <t>7:10</t>
  </si>
  <si>
    <t>4:55</t>
  </si>
  <si>
    <t>4:56</t>
  </si>
  <si>
    <t>29</t>
  </si>
  <si>
    <t>30</t>
  </si>
  <si>
    <t>Linka (620)747  Skuteč - Česká Rybná - Proseč - Borová</t>
  </si>
  <si>
    <t>Ústí n.L.</t>
  </si>
  <si>
    <t>680044/2</t>
  </si>
  <si>
    <t>X,6</t>
  </si>
  <si>
    <t>Prosetín,Malinné</t>
  </si>
  <si>
    <t>11:39</t>
  </si>
  <si>
    <t>Skuteč,Lešany,Pangrotka</t>
  </si>
  <si>
    <t>Proseč,Miřetín</t>
  </si>
  <si>
    <t>Proseč,Miřetín,Rovinka</t>
  </si>
  <si>
    <t>Proseč,Česká Rybná</t>
  </si>
  <si>
    <t>Proseč,Česká Rybná,hor.</t>
  </si>
  <si>
    <t>Proseč,,ZŠ</t>
  </si>
  <si>
    <t>Proseč</t>
  </si>
  <si>
    <t>Proseč,Záboří,odb.</t>
  </si>
  <si>
    <t>Proseč,Paseky,u pomníku</t>
  </si>
  <si>
    <t>Proseč,Paseky,Jednota</t>
  </si>
  <si>
    <t>Proseč,Paseky,les</t>
  </si>
  <si>
    <t>Borová,Kateřina</t>
  </si>
  <si>
    <t>Borová,,pletárna</t>
  </si>
  <si>
    <t>odjezd vlaku směr Polička</t>
  </si>
  <si>
    <t>680044/1</t>
  </si>
  <si>
    <t>příjezd vlaku ze směru Polička</t>
  </si>
  <si>
    <t>19:02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</si>
</sst>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  <numFmt numFmtId="166" formatCode="[$-F400]h:mm:ss\ AM/PM"/>
    <numFmt numFmtId="167" formatCode="#,##0.0"/>
    <numFmt numFmtId="168" formatCode="[$-405]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9"/>
      <color indexed="10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i/>
      <sz val="8"/>
      <color indexed="48"/>
      <name val="Arial"/>
      <family val="2"/>
    </font>
    <font>
      <b/>
      <i/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strike/>
      <sz val="8"/>
      <color indexed="9"/>
      <name val="Arial"/>
      <family val="2"/>
    </font>
    <font>
      <strike/>
      <sz val="8"/>
      <name val="Arial"/>
      <family val="2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9"/>
      <color indexed="48"/>
      <name val="Arial"/>
      <family val="0"/>
    </font>
    <font>
      <b/>
      <sz val="9"/>
      <color indexed="9"/>
      <name val="Arial"/>
      <family val="0"/>
    </font>
    <font>
      <b/>
      <sz val="9"/>
      <color indexed="10"/>
      <name val="Arial"/>
      <family val="0"/>
    </font>
    <font>
      <sz val="9"/>
      <color indexed="57"/>
      <name val="Arial"/>
      <family val="0"/>
    </font>
    <font>
      <sz val="9"/>
      <color indexed="9"/>
      <name val="Arial"/>
      <family val="0"/>
    </font>
    <font>
      <i/>
      <strike/>
      <sz val="9"/>
      <color indexed="9"/>
      <name val="Arial"/>
      <family val="0"/>
    </font>
    <font>
      <i/>
      <sz val="9"/>
      <color indexed="9"/>
      <name val="Arial"/>
      <family val="0"/>
    </font>
    <font>
      <strike/>
      <sz val="9"/>
      <name val="Arial"/>
      <family val="0"/>
    </font>
    <font>
      <sz val="8"/>
      <color indexed="8"/>
      <name val="Arial"/>
      <family val="0"/>
    </font>
    <font>
      <i/>
      <strike/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hair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hair"/>
      <bottom style="hair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hair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hair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hair"/>
      <bottom/>
    </border>
    <border>
      <left/>
      <right/>
      <top style="hair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33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19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/>
    </xf>
    <xf numFmtId="49" fontId="21" fillId="0" borderId="12" xfId="48" applyNumberFormat="1" applyFont="1" applyFill="1" applyBorder="1" applyAlignment="1">
      <alignment horizontal="center" vertical="center" textRotation="90"/>
      <protection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0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1" fontId="20" fillId="0" borderId="0" xfId="47" applyNumberFormat="1" applyFont="1" applyAlignment="1">
      <alignment horizontal="center" vertical="center"/>
      <protection/>
    </xf>
    <xf numFmtId="1" fontId="20" fillId="0" borderId="0" xfId="47" applyNumberFormat="1" applyFont="1" applyBorder="1" applyAlignment="1">
      <alignment horizontal="center" vertical="center"/>
      <protection/>
    </xf>
    <xf numFmtId="0" fontId="23" fillId="0" borderId="0" xfId="47" applyFont="1">
      <alignment/>
      <protection/>
    </xf>
    <xf numFmtId="20" fontId="20" fillId="0" borderId="0" xfId="47" applyNumberFormat="1" applyFont="1" applyFill="1" applyBorder="1" applyAlignment="1">
      <alignment/>
      <protection/>
    </xf>
    <xf numFmtId="164" fontId="20" fillId="0" borderId="0" xfId="47" applyNumberFormat="1" applyFont="1" applyAlignment="1">
      <alignment horizontal="center"/>
      <protection/>
    </xf>
    <xf numFmtId="0" fontId="20" fillId="0" borderId="0" xfId="47" applyFont="1" applyFill="1" applyAlignment="1">
      <alignment horizontal="center"/>
      <protection/>
    </xf>
    <xf numFmtId="0" fontId="24" fillId="0" borderId="0" xfId="47" applyFont="1" applyFill="1" applyAlignment="1">
      <alignment horizontal="center"/>
      <protection/>
    </xf>
    <xf numFmtId="0" fontId="25" fillId="0" borderId="0" xfId="47" applyFont="1" applyFill="1" applyAlignment="1">
      <alignment horizontal="center"/>
      <protection/>
    </xf>
    <xf numFmtId="0" fontId="20" fillId="0" borderId="0" xfId="47" applyFont="1" applyFill="1">
      <alignment/>
      <protection/>
    </xf>
    <xf numFmtId="0" fontId="26" fillId="0" borderId="0" xfId="47" applyFont="1">
      <alignment/>
      <protection/>
    </xf>
    <xf numFmtId="49" fontId="20" fillId="0" borderId="0" xfId="47" applyNumberFormat="1" applyFont="1" applyFill="1">
      <alignment/>
      <protection/>
    </xf>
    <xf numFmtId="49" fontId="20" fillId="0" borderId="0" xfId="47" applyNumberFormat="1" applyFont="1" applyFill="1" applyAlignment="1">
      <alignment horizontal="center"/>
      <protection/>
    </xf>
    <xf numFmtId="1" fontId="20" fillId="0" borderId="0" xfId="47" applyNumberFormat="1" applyFont="1" applyFill="1" applyAlignment="1">
      <alignment horizontal="center" vertical="center"/>
      <protection/>
    </xf>
    <xf numFmtId="49" fontId="20" fillId="0" borderId="0" xfId="47" applyNumberFormat="1" applyFont="1" applyFill="1" applyAlignment="1">
      <alignment horizontal="center" vertical="center"/>
      <protection/>
    </xf>
    <xf numFmtId="49" fontId="20" fillId="0" borderId="0" xfId="47" applyNumberFormat="1" applyFont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27" fillId="0" borderId="14" xfId="47" applyNumberFormat="1" applyFont="1" applyFill="1" applyBorder="1" applyAlignment="1">
      <alignment horizontal="center" vertical="center"/>
      <protection/>
    </xf>
    <xf numFmtId="0" fontId="27" fillId="0" borderId="15" xfId="47" applyNumberFormat="1" applyFont="1" applyBorder="1" applyAlignment="1">
      <alignment horizontal="center" vertical="center"/>
      <protection/>
    </xf>
    <xf numFmtId="0" fontId="27" fillId="0" borderId="15" xfId="47" applyNumberFormat="1" applyFont="1" applyFill="1" applyBorder="1" applyAlignment="1">
      <alignment horizontal="center" vertical="center"/>
      <protection/>
    </xf>
    <xf numFmtId="0" fontId="27" fillId="0" borderId="16" xfId="48" applyNumberFormat="1" applyFont="1" applyFill="1" applyBorder="1" applyAlignment="1">
      <alignment horizontal="center" vertical="center"/>
      <protection/>
    </xf>
    <xf numFmtId="0" fontId="27" fillId="0" borderId="16" xfId="47" applyNumberFormat="1" applyFont="1" applyFill="1" applyBorder="1" applyAlignment="1">
      <alignment horizontal="center" vertical="center"/>
      <protection/>
    </xf>
    <xf numFmtId="0" fontId="27" fillId="0" borderId="17" xfId="47" applyNumberFormat="1" applyFont="1" applyFill="1" applyBorder="1" applyAlignment="1">
      <alignment horizontal="center" vertical="center"/>
      <protection/>
    </xf>
    <xf numFmtId="49" fontId="20" fillId="0" borderId="0" xfId="47" applyNumberFormat="1" applyFont="1">
      <alignment/>
      <protection/>
    </xf>
    <xf numFmtId="49" fontId="20" fillId="0" borderId="0" xfId="47" applyNumberFormat="1" applyFont="1" applyFill="1" applyBorder="1">
      <alignment/>
      <protection/>
    </xf>
    <xf numFmtId="0" fontId="20" fillId="19" borderId="18" xfId="47" applyNumberFormat="1" applyFont="1" applyFill="1" applyBorder="1" applyAlignment="1">
      <alignment horizontal="center" vertical="center"/>
      <protection/>
    </xf>
    <xf numFmtId="0" fontId="20" fillId="19" borderId="11" xfId="47" applyNumberFormat="1" applyFont="1" applyFill="1" applyBorder="1" applyAlignment="1">
      <alignment horizontal="center" vertical="center"/>
      <protection/>
    </xf>
    <xf numFmtId="0" fontId="20" fillId="19" borderId="10" xfId="47" applyNumberFormat="1" applyFont="1" applyFill="1" applyBorder="1" applyAlignment="1">
      <alignment horizontal="center" vertical="center"/>
      <protection/>
    </xf>
    <xf numFmtId="0" fontId="20" fillId="19" borderId="19" xfId="47" applyNumberFormat="1" applyFont="1" applyFill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/>
      <protection/>
    </xf>
    <xf numFmtId="49" fontId="20" fillId="0" borderId="0" xfId="47" applyNumberFormat="1" applyFont="1" applyFill="1" applyBorder="1" applyAlignment="1">
      <alignment horizontal="center"/>
      <protection/>
    </xf>
    <xf numFmtId="0" fontId="20" fillId="0" borderId="20" xfId="47" applyNumberFormat="1" applyFont="1" applyFill="1" applyBorder="1" applyAlignment="1">
      <alignment horizontal="center" vertical="center"/>
      <protection/>
    </xf>
    <xf numFmtId="0" fontId="20" fillId="0" borderId="21" xfId="48" applyNumberFormat="1" applyFont="1" applyBorder="1" applyAlignment="1">
      <alignment horizontal="center" vertical="center"/>
      <protection/>
    </xf>
    <xf numFmtId="0" fontId="20" fillId="0" borderId="21" xfId="47" applyNumberFormat="1" applyFont="1" applyFill="1" applyBorder="1" applyAlignment="1">
      <alignment horizontal="center" vertical="center"/>
      <protection/>
    </xf>
    <xf numFmtId="0" fontId="20" fillId="0" borderId="22" xfId="47" applyNumberFormat="1" applyFont="1" applyFill="1" applyBorder="1" applyAlignment="1">
      <alignment horizontal="center" vertical="center"/>
      <protection/>
    </xf>
    <xf numFmtId="0" fontId="20" fillId="0" borderId="23" xfId="47" applyNumberFormat="1" applyFont="1" applyFill="1" applyBorder="1" applyAlignment="1">
      <alignment horizontal="center" vertical="center"/>
      <protection/>
    </xf>
    <xf numFmtId="0" fontId="26" fillId="11" borderId="0" xfId="47" applyFont="1" applyFill="1">
      <alignment/>
      <protection/>
    </xf>
    <xf numFmtId="0" fontId="26" fillId="0" borderId="0" xfId="47" applyFont="1" applyFill="1">
      <alignment/>
      <protection/>
    </xf>
    <xf numFmtId="20" fontId="26" fillId="0" borderId="0" xfId="47" applyNumberFormat="1" applyFont="1" applyFill="1" applyAlignment="1">
      <alignment horizontal="center"/>
      <protection/>
    </xf>
    <xf numFmtId="20" fontId="26" fillId="0" borderId="0" xfId="47" applyNumberFormat="1" applyFont="1" applyFill="1" applyBorder="1" applyAlignment="1">
      <alignment horizontal="center"/>
      <protection/>
    </xf>
    <xf numFmtId="49" fontId="26" fillId="0" borderId="24" xfId="48" applyNumberFormat="1" applyFont="1" applyFill="1" applyBorder="1" applyAlignment="1">
      <alignment horizontal="center" vertical="center"/>
      <protection/>
    </xf>
    <xf numFmtId="49" fontId="26" fillId="17" borderId="25" xfId="48" applyNumberFormat="1" applyFont="1" applyFill="1" applyBorder="1" applyAlignment="1">
      <alignment horizontal="left" vertical="center" shrinkToFit="1"/>
      <protection/>
    </xf>
    <xf numFmtId="49" fontId="26" fillId="17" borderId="26" xfId="48" applyNumberFormat="1" applyFont="1" applyFill="1" applyBorder="1" applyAlignment="1">
      <alignment horizontal="right" vertical="center"/>
      <protection/>
    </xf>
    <xf numFmtId="164" fontId="26" fillId="17" borderId="14" xfId="47" applyNumberFormat="1" applyFont="1" applyFill="1" applyBorder="1" applyAlignment="1">
      <alignment horizontal="center" vertical="center"/>
      <protection/>
    </xf>
    <xf numFmtId="164" fontId="26" fillId="17" borderId="15" xfId="47" applyNumberFormat="1" applyFont="1" applyFill="1" applyBorder="1" applyAlignment="1">
      <alignment horizontal="center" vertical="center"/>
      <protection/>
    </xf>
    <xf numFmtId="164" fontId="26" fillId="17" borderId="16" xfId="47" applyNumberFormat="1" applyFont="1" applyFill="1" applyBorder="1" applyAlignment="1">
      <alignment horizontal="center" vertical="center"/>
      <protection/>
    </xf>
    <xf numFmtId="20" fontId="26" fillId="17" borderId="15" xfId="47" applyNumberFormat="1" applyFont="1" applyFill="1" applyBorder="1" applyAlignment="1">
      <alignment horizontal="center" vertical="center"/>
      <protection/>
    </xf>
    <xf numFmtId="164" fontId="28" fillId="17" borderId="16" xfId="47" applyNumberFormat="1" applyFont="1" applyFill="1" applyBorder="1" applyAlignment="1">
      <alignment horizontal="center" vertical="center"/>
      <protection/>
    </xf>
    <xf numFmtId="164" fontId="26" fillId="17" borderId="15" xfId="48" applyNumberFormat="1" applyFont="1" applyFill="1" applyBorder="1" applyAlignment="1">
      <alignment horizontal="center" vertical="center"/>
      <protection/>
    </xf>
    <xf numFmtId="20" fontId="26" fillId="17" borderId="16" xfId="47" applyNumberFormat="1" applyFont="1" applyFill="1" applyBorder="1" applyAlignment="1">
      <alignment horizontal="center" vertical="center"/>
      <protection/>
    </xf>
    <xf numFmtId="20" fontId="29" fillId="0" borderId="0" xfId="47" applyNumberFormat="1" applyFont="1" applyFill="1" applyAlignment="1">
      <alignment horizontal="center"/>
      <protection/>
    </xf>
    <xf numFmtId="20" fontId="30" fillId="0" borderId="0" xfId="47" applyNumberFormat="1" applyFont="1" applyFill="1" applyBorder="1" applyAlignment="1">
      <alignment horizontal="center"/>
      <protection/>
    </xf>
    <xf numFmtId="20" fontId="26" fillId="3" borderId="0" xfId="47" applyNumberFormat="1" applyFont="1" applyFill="1" applyAlignment="1">
      <alignment horizontal="center"/>
      <protection/>
    </xf>
    <xf numFmtId="20" fontId="26" fillId="17" borderId="0" xfId="47" applyNumberFormat="1" applyFont="1" applyFill="1" applyAlignment="1">
      <alignment horizontal="center"/>
      <protection/>
    </xf>
    <xf numFmtId="20" fontId="26" fillId="24" borderId="0" xfId="47" applyNumberFormat="1" applyFont="1" applyFill="1" applyAlignment="1">
      <alignment horizontal="center"/>
      <protection/>
    </xf>
    <xf numFmtId="49" fontId="20" fillId="0" borderId="11" xfId="47" applyNumberFormat="1" applyFont="1" applyFill="1" applyBorder="1" applyAlignment="1">
      <alignment horizontal="center" vertical="center"/>
      <protection/>
    </xf>
    <xf numFmtId="49" fontId="20" fillId="0" borderId="27" xfId="47" applyNumberFormat="1" applyFont="1" applyFill="1" applyBorder="1" applyAlignment="1">
      <alignment horizontal="center" vertical="center"/>
      <protection/>
    </xf>
    <xf numFmtId="49" fontId="20" fillId="0" borderId="28" xfId="48" applyNumberFormat="1" applyFont="1" applyBorder="1" applyAlignment="1">
      <alignment horizontal="center" vertical="center"/>
      <protection/>
    </xf>
    <xf numFmtId="49" fontId="26" fillId="17" borderId="29" xfId="48" applyNumberFormat="1" applyFont="1" applyFill="1" applyBorder="1" applyAlignment="1">
      <alignment horizontal="left" vertical="center"/>
      <protection/>
    </xf>
    <xf numFmtId="49" fontId="26" fillId="17" borderId="30" xfId="48" applyNumberFormat="1" applyFont="1" applyFill="1" applyBorder="1" applyAlignment="1">
      <alignment horizontal="right" vertical="center"/>
      <protection/>
    </xf>
    <xf numFmtId="164" fontId="26" fillId="17" borderId="31" xfId="47" applyNumberFormat="1" applyFont="1" applyFill="1" applyBorder="1" applyAlignment="1">
      <alignment horizontal="center" vertical="center"/>
      <protection/>
    </xf>
    <xf numFmtId="164" fontId="26" fillId="17" borderId="12" xfId="47" applyNumberFormat="1" applyFont="1" applyFill="1" applyBorder="1" applyAlignment="1">
      <alignment horizontal="center" vertical="center"/>
      <protection/>
    </xf>
    <xf numFmtId="164" fontId="26" fillId="17" borderId="12" xfId="48" applyNumberFormat="1" applyFont="1" applyFill="1" applyBorder="1" applyAlignment="1">
      <alignment horizontal="center" vertical="center"/>
      <protection/>
    </xf>
    <xf numFmtId="164" fontId="26" fillId="17" borderId="0" xfId="47" applyNumberFormat="1" applyFont="1" applyFill="1" applyBorder="1" applyAlignment="1">
      <alignment horizontal="center" vertical="center"/>
      <protection/>
    </xf>
    <xf numFmtId="20" fontId="26" fillId="17" borderId="12" xfId="47" applyNumberFormat="1" applyFont="1" applyFill="1" applyBorder="1" applyAlignment="1">
      <alignment horizontal="center" vertical="center"/>
      <protection/>
    </xf>
    <xf numFmtId="164" fontId="26" fillId="17" borderId="0" xfId="48" applyNumberFormat="1" applyFont="1" applyFill="1" applyBorder="1" applyAlignment="1">
      <alignment horizontal="center" vertical="center"/>
      <protection/>
    </xf>
    <xf numFmtId="164" fontId="28" fillId="17" borderId="0" xfId="48" applyNumberFormat="1" applyFont="1" applyFill="1" applyBorder="1" applyAlignment="1">
      <alignment horizontal="center" vertical="center"/>
      <protection/>
    </xf>
    <xf numFmtId="20" fontId="26" fillId="17" borderId="0" xfId="47" applyNumberFormat="1" applyFont="1" applyFill="1" applyBorder="1" applyAlignment="1">
      <alignment horizontal="center" vertical="center"/>
      <protection/>
    </xf>
    <xf numFmtId="0" fontId="20" fillId="11" borderId="0" xfId="47" applyFont="1" applyFill="1">
      <alignment/>
      <protection/>
    </xf>
    <xf numFmtId="20" fontId="20" fillId="0" borderId="0" xfId="47" applyNumberFormat="1" applyFont="1" applyFill="1" applyAlignment="1">
      <alignment horizontal="center"/>
      <protection/>
    </xf>
    <xf numFmtId="20" fontId="20" fillId="3" borderId="0" xfId="47" applyNumberFormat="1" applyFont="1" applyFill="1" applyAlignment="1">
      <alignment horizontal="center"/>
      <protection/>
    </xf>
    <xf numFmtId="20" fontId="20" fillId="17" borderId="0" xfId="47" applyNumberFormat="1" applyFont="1" applyFill="1" applyAlignment="1">
      <alignment horizontal="center"/>
      <protection/>
    </xf>
    <xf numFmtId="20" fontId="20" fillId="24" borderId="0" xfId="47" applyNumberFormat="1" applyFont="1" applyFill="1" applyAlignment="1">
      <alignment horizontal="center"/>
      <protection/>
    </xf>
    <xf numFmtId="49" fontId="20" fillId="0" borderId="32" xfId="48" applyNumberFormat="1" applyFont="1" applyFill="1" applyBorder="1" applyAlignment="1">
      <alignment horizontal="center" vertical="center"/>
      <protection/>
    </xf>
    <xf numFmtId="49" fontId="20" fillId="0" borderId="12" xfId="48" applyNumberFormat="1" applyFont="1" applyFill="1" applyBorder="1" applyAlignment="1">
      <alignment horizontal="center" vertical="center"/>
      <protection/>
    </xf>
    <xf numFmtId="49" fontId="20" fillId="0" borderId="33" xfId="48" applyNumberFormat="1" applyFont="1" applyFill="1" applyBorder="1" applyAlignment="1">
      <alignment horizontal="center" vertical="center"/>
      <protection/>
    </xf>
    <xf numFmtId="49" fontId="20" fillId="0" borderId="34" xfId="48" applyNumberFormat="1" applyFont="1" applyBorder="1" applyAlignment="1">
      <alignment horizontal="left" vertical="center" shrinkToFit="1"/>
      <protection/>
    </xf>
    <xf numFmtId="49" fontId="20" fillId="0" borderId="35" xfId="48" applyNumberFormat="1" applyFont="1" applyFill="1" applyBorder="1" applyAlignment="1">
      <alignment horizontal="right" vertical="center"/>
      <protection/>
    </xf>
    <xf numFmtId="20" fontId="20" fillId="0" borderId="36" xfId="47" applyNumberFormat="1" applyFont="1" applyFill="1" applyBorder="1" applyAlignment="1">
      <alignment horizontal="center" vertical="center"/>
      <protection/>
    </xf>
    <xf numFmtId="164" fontId="20" fillId="0" borderId="37" xfId="47" applyNumberFormat="1" applyFont="1" applyFill="1" applyBorder="1" applyAlignment="1">
      <alignment horizontal="center" vertical="center"/>
      <protection/>
    </xf>
    <xf numFmtId="164" fontId="20" fillId="0" borderId="38" xfId="48" applyNumberFormat="1" applyFont="1" applyFill="1" applyBorder="1" applyAlignment="1">
      <alignment horizontal="center" vertical="center"/>
      <protection/>
    </xf>
    <xf numFmtId="164" fontId="20" fillId="0" borderId="38" xfId="47" applyNumberFormat="1" applyFont="1" applyFill="1" applyBorder="1" applyAlignment="1">
      <alignment horizontal="center" vertical="center"/>
      <protection/>
    </xf>
    <xf numFmtId="20" fontId="20" fillId="0" borderId="38" xfId="47" applyNumberFormat="1" applyFont="1" applyFill="1" applyBorder="1" applyAlignment="1">
      <alignment horizontal="center" vertical="center"/>
      <protection/>
    </xf>
    <xf numFmtId="164" fontId="20" fillId="0" borderId="39" xfId="48" applyNumberFormat="1" applyFont="1" applyFill="1" applyBorder="1" applyAlignment="1">
      <alignment horizontal="center" vertical="center"/>
      <protection/>
    </xf>
    <xf numFmtId="164" fontId="20" fillId="0" borderId="39" xfId="47" applyNumberFormat="1" applyFont="1" applyFill="1" applyBorder="1" applyAlignment="1">
      <alignment horizontal="center" vertical="center"/>
      <protection/>
    </xf>
    <xf numFmtId="20" fontId="20" fillId="0" borderId="39" xfId="47" applyNumberFormat="1" applyFont="1" applyFill="1" applyBorder="1" applyAlignment="1">
      <alignment horizontal="center" vertical="center"/>
      <protection/>
    </xf>
    <xf numFmtId="164" fontId="20" fillId="0" borderId="40" xfId="48" applyNumberFormat="1" applyFont="1" applyFill="1" applyBorder="1" applyAlignment="1">
      <alignment horizontal="center" vertical="center"/>
      <protection/>
    </xf>
    <xf numFmtId="20" fontId="31" fillId="0" borderId="0" xfId="47" applyNumberFormat="1" applyFont="1" applyFill="1" applyAlignment="1">
      <alignment horizontal="center"/>
      <protection/>
    </xf>
    <xf numFmtId="20" fontId="32" fillId="0" borderId="0" xfId="47" applyNumberFormat="1" applyFont="1" applyFill="1" applyBorder="1" applyAlignment="1">
      <alignment horizontal="center"/>
      <protection/>
    </xf>
    <xf numFmtId="0" fontId="20" fillId="21" borderId="0" xfId="47" applyFont="1" applyFill="1">
      <alignment/>
      <protection/>
    </xf>
    <xf numFmtId="0" fontId="20" fillId="19" borderId="0" xfId="47" applyFont="1" applyFill="1" applyAlignment="1">
      <alignment horizontal="center"/>
      <protection/>
    </xf>
    <xf numFmtId="20" fontId="20" fillId="10" borderId="0" xfId="47" applyNumberFormat="1" applyFont="1" applyFill="1" applyBorder="1" applyAlignment="1">
      <alignment horizontal="center"/>
      <protection/>
    </xf>
    <xf numFmtId="20" fontId="20" fillId="3" borderId="0" xfId="47" applyNumberFormat="1" applyFont="1" applyFill="1" applyBorder="1" applyAlignment="1">
      <alignment horizontal="center"/>
      <protection/>
    </xf>
    <xf numFmtId="20" fontId="20" fillId="17" borderId="0" xfId="47" applyNumberFormat="1" applyFont="1" applyFill="1" applyBorder="1" applyAlignment="1">
      <alignment horizontal="center"/>
      <protection/>
    </xf>
    <xf numFmtId="20" fontId="20" fillId="24" borderId="0" xfId="47" applyNumberFormat="1" applyFont="1" applyFill="1" applyBorder="1" applyAlignment="1">
      <alignment horizontal="center"/>
      <protection/>
    </xf>
    <xf numFmtId="0" fontId="20" fillId="0" borderId="12" xfId="48" applyNumberFormat="1" applyFont="1" applyFill="1" applyBorder="1" applyAlignment="1">
      <alignment horizontal="center" vertical="center" textRotation="90"/>
      <protection/>
    </xf>
    <xf numFmtId="49" fontId="20" fillId="0" borderId="41" xfId="48" applyNumberFormat="1" applyFont="1" applyBorder="1" applyAlignment="1">
      <alignment horizontal="left" vertical="center" shrinkToFit="1"/>
      <protection/>
    </xf>
    <xf numFmtId="49" fontId="20" fillId="0" borderId="42" xfId="48" applyNumberFormat="1" applyFont="1" applyFill="1" applyBorder="1" applyAlignment="1">
      <alignment horizontal="right" vertical="center"/>
      <protection/>
    </xf>
    <xf numFmtId="20" fontId="20" fillId="0" borderId="43" xfId="47" applyNumberFormat="1" applyFont="1" applyFill="1" applyBorder="1" applyAlignment="1">
      <alignment horizontal="center" vertical="center"/>
      <protection/>
    </xf>
    <xf numFmtId="49" fontId="20" fillId="0" borderId="31" xfId="48" applyNumberFormat="1" applyFont="1" applyFill="1" applyBorder="1" applyAlignment="1">
      <alignment horizontal="center" vertical="center" textRotation="90"/>
      <protection/>
    </xf>
    <xf numFmtId="164" fontId="20" fillId="0" borderId="12" xfId="48" applyNumberFormat="1" applyFont="1" applyFill="1" applyBorder="1" applyAlignment="1">
      <alignment horizontal="center" vertical="center"/>
      <protection/>
    </xf>
    <xf numFmtId="164" fontId="20" fillId="0" borderId="12" xfId="47" applyNumberFormat="1" applyFont="1" applyFill="1" applyBorder="1" applyAlignment="1">
      <alignment horizontal="center" vertical="center"/>
      <protection/>
    </xf>
    <xf numFmtId="49" fontId="20" fillId="0" borderId="12" xfId="48" applyNumberFormat="1" applyFont="1" applyFill="1" applyBorder="1" applyAlignment="1">
      <alignment horizontal="center" vertical="center" textRotation="90"/>
      <protection/>
    </xf>
    <xf numFmtId="49" fontId="20" fillId="0" borderId="33" xfId="48" applyNumberFormat="1" applyFont="1" applyFill="1" applyBorder="1" applyAlignment="1">
      <alignment horizontal="center" vertical="center" textRotation="90"/>
      <protection/>
    </xf>
    <xf numFmtId="49" fontId="20" fillId="0" borderId="44" xfId="48" applyNumberFormat="1" applyFont="1" applyFill="1" applyBorder="1" applyAlignment="1">
      <alignment horizontal="center" vertical="center" textRotation="90"/>
      <protection/>
    </xf>
    <xf numFmtId="20" fontId="20" fillId="11" borderId="0" xfId="47" applyNumberFormat="1" applyFont="1" applyFill="1" applyBorder="1" applyAlignment="1">
      <alignment horizontal="center"/>
      <protection/>
    </xf>
    <xf numFmtId="20" fontId="20" fillId="21" borderId="0" xfId="47" applyNumberFormat="1" applyFont="1" applyFill="1" applyBorder="1" applyAlignment="1">
      <alignment horizontal="center"/>
      <protection/>
    </xf>
    <xf numFmtId="20" fontId="20" fillId="19" borderId="0" xfId="47" applyNumberFormat="1" applyFont="1" applyFill="1" applyBorder="1" applyAlignment="1">
      <alignment horizontal="center"/>
      <protection/>
    </xf>
    <xf numFmtId="164" fontId="20" fillId="0" borderId="31" xfId="47" applyNumberFormat="1" applyFont="1" applyFill="1" applyBorder="1" applyAlignment="1">
      <alignment horizontal="center" vertical="center"/>
      <protection/>
    </xf>
    <xf numFmtId="164" fontId="20" fillId="0" borderId="33" xfId="47" applyNumberFormat="1" applyFont="1" applyFill="1" applyBorder="1" applyAlignment="1">
      <alignment horizontal="center" vertical="center"/>
      <protection/>
    </xf>
    <xf numFmtId="164" fontId="20" fillId="0" borderId="44" xfId="47" applyNumberFormat="1" applyFont="1" applyFill="1" applyBorder="1" applyAlignment="1">
      <alignment horizontal="center" vertical="center"/>
      <protection/>
    </xf>
    <xf numFmtId="49" fontId="20" fillId="19" borderId="45" xfId="48" applyNumberFormat="1" applyFont="1" applyFill="1" applyBorder="1" applyAlignment="1">
      <alignment horizontal="left" vertical="center"/>
      <protection/>
    </xf>
    <xf numFmtId="49" fontId="20" fillId="0" borderId="13" xfId="48" applyNumberFormat="1" applyFont="1" applyFill="1" applyBorder="1" applyAlignment="1">
      <alignment horizontal="right" vertical="center"/>
      <protection/>
    </xf>
    <xf numFmtId="20" fontId="20" fillId="0" borderId="46" xfId="47" applyNumberFormat="1" applyFont="1" applyFill="1" applyBorder="1" applyAlignment="1">
      <alignment horizontal="center" vertical="center"/>
      <protection/>
    </xf>
    <xf numFmtId="164" fontId="20" fillId="0" borderId="47" xfId="47" applyNumberFormat="1" applyFont="1" applyFill="1" applyBorder="1" applyAlignment="1">
      <alignment horizontal="center" vertical="center"/>
      <protection/>
    </xf>
    <xf numFmtId="164" fontId="20" fillId="0" borderId="27" xfId="48" applyNumberFormat="1" applyFont="1" applyFill="1" applyBorder="1" applyAlignment="1">
      <alignment horizontal="center" vertical="center"/>
      <protection/>
    </xf>
    <xf numFmtId="164" fontId="20" fillId="0" borderId="27" xfId="47" applyNumberFormat="1" applyFont="1" applyFill="1" applyBorder="1" applyAlignment="1">
      <alignment horizontal="center" vertical="center"/>
      <protection/>
    </xf>
    <xf numFmtId="164" fontId="20" fillId="0" borderId="48" xfId="48" applyNumberFormat="1" applyFont="1" applyFill="1" applyBorder="1" applyAlignment="1">
      <alignment horizontal="center" vertical="center"/>
      <protection/>
    </xf>
    <xf numFmtId="164" fontId="20" fillId="0" borderId="48" xfId="47" applyNumberFormat="1" applyFont="1" applyFill="1" applyBorder="1" applyAlignment="1">
      <alignment horizontal="center" vertical="center"/>
      <protection/>
    </xf>
    <xf numFmtId="164" fontId="20" fillId="0" borderId="49" xfId="47" applyNumberFormat="1" applyFont="1" applyFill="1" applyBorder="1" applyAlignment="1">
      <alignment horizontal="center" vertical="center"/>
      <protection/>
    </xf>
    <xf numFmtId="20" fontId="33" fillId="0" borderId="0" xfId="47" applyNumberFormat="1" applyFont="1" applyFill="1" applyBorder="1" applyAlignment="1">
      <alignment horizontal="center"/>
      <protection/>
    </xf>
    <xf numFmtId="20" fontId="26" fillId="11" borderId="0" xfId="47" applyNumberFormat="1" applyFont="1" applyFill="1" applyBorder="1" applyAlignment="1">
      <alignment horizontal="center"/>
      <protection/>
    </xf>
    <xf numFmtId="20" fontId="26" fillId="21" borderId="0" xfId="47" applyNumberFormat="1" applyFont="1" applyFill="1" applyBorder="1" applyAlignment="1">
      <alignment horizontal="center"/>
      <protection/>
    </xf>
    <xf numFmtId="20" fontId="26" fillId="19" borderId="0" xfId="47" applyNumberFormat="1" applyFont="1" applyFill="1" applyBorder="1" applyAlignment="1">
      <alignment horizontal="center"/>
      <protection/>
    </xf>
    <xf numFmtId="20" fontId="26" fillId="10" borderId="0" xfId="47" applyNumberFormat="1" applyFont="1" applyFill="1" applyBorder="1" applyAlignment="1">
      <alignment horizontal="center"/>
      <protection/>
    </xf>
    <xf numFmtId="20" fontId="26" fillId="3" borderId="0" xfId="47" applyNumberFormat="1" applyFont="1" applyFill="1" applyBorder="1" applyAlignment="1">
      <alignment horizontal="center"/>
      <protection/>
    </xf>
    <xf numFmtId="20" fontId="26" fillId="17" borderId="0" xfId="47" applyNumberFormat="1" applyFont="1" applyFill="1" applyBorder="1" applyAlignment="1">
      <alignment horizontal="center"/>
      <protection/>
    </xf>
    <xf numFmtId="20" fontId="26" fillId="24" borderId="0" xfId="47" applyNumberFormat="1" applyFont="1" applyFill="1" applyBorder="1" applyAlignment="1">
      <alignment horizontal="center"/>
      <protection/>
    </xf>
    <xf numFmtId="49" fontId="20" fillId="19" borderId="50" xfId="48" applyNumberFormat="1" applyFont="1" applyFill="1" applyBorder="1" applyAlignment="1">
      <alignment horizontal="left" vertical="center"/>
      <protection/>
    </xf>
    <xf numFmtId="164" fontId="20" fillId="0" borderId="43" xfId="47" applyNumberFormat="1" applyFont="1" applyBorder="1" applyAlignment="1">
      <alignment horizontal="center" vertical="center"/>
      <protection/>
    </xf>
    <xf numFmtId="164" fontId="20" fillId="0" borderId="32" xfId="47" applyNumberFormat="1" applyFont="1" applyBorder="1" applyAlignment="1">
      <alignment horizontal="center" vertical="center"/>
      <protection/>
    </xf>
    <xf numFmtId="0" fontId="20" fillId="0" borderId="32" xfId="47" applyFont="1" applyFill="1" applyBorder="1" applyAlignment="1">
      <alignment horizontal="center" vertical="center"/>
      <protection/>
    </xf>
    <xf numFmtId="20" fontId="20" fillId="0" borderId="32" xfId="47" applyNumberFormat="1" applyFont="1" applyFill="1" applyBorder="1" applyAlignment="1">
      <alignment horizontal="center" vertical="center"/>
      <protection/>
    </xf>
    <xf numFmtId="164" fontId="24" fillId="0" borderId="0" xfId="48" applyNumberFormat="1" applyFont="1" applyFill="1" applyBorder="1" applyAlignment="1">
      <alignment horizontal="center" vertical="center"/>
      <protection/>
    </xf>
    <xf numFmtId="164" fontId="20" fillId="0" borderId="33" xfId="48" applyNumberFormat="1" applyFont="1" applyFill="1" applyBorder="1" applyAlignment="1">
      <alignment horizontal="center" vertical="center"/>
      <protection/>
    </xf>
    <xf numFmtId="164" fontId="24" fillId="0" borderId="12" xfId="47" applyNumberFormat="1" applyFont="1" applyFill="1" applyBorder="1" applyAlignment="1">
      <alignment horizontal="center" vertical="center"/>
      <protection/>
    </xf>
    <xf numFmtId="20" fontId="20" fillId="0" borderId="51" xfId="47" applyNumberFormat="1" applyFont="1" applyFill="1" applyBorder="1" applyAlignment="1">
      <alignment horizontal="center" vertical="center"/>
      <protection/>
    </xf>
    <xf numFmtId="20" fontId="20" fillId="11" borderId="0" xfId="47" applyNumberFormat="1" applyFont="1" applyFill="1" applyAlignment="1">
      <alignment horizontal="center"/>
      <protection/>
    </xf>
    <xf numFmtId="20" fontId="20" fillId="21" borderId="0" xfId="47" applyNumberFormat="1" applyFont="1" applyFill="1" applyAlignment="1">
      <alignment horizontal="center"/>
      <protection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20" fontId="20" fillId="19" borderId="0" xfId="47" applyNumberFormat="1" applyFont="1" applyFill="1" applyAlignment="1">
      <alignment horizontal="center"/>
      <protection/>
    </xf>
    <xf numFmtId="20" fontId="20" fillId="10" borderId="0" xfId="47" applyNumberFormat="1" applyFont="1" applyFill="1" applyAlignment="1">
      <alignment horizontal="center"/>
      <protection/>
    </xf>
    <xf numFmtId="164" fontId="20" fillId="0" borderId="43" xfId="48" applyNumberFormat="1" applyFont="1" applyFill="1" applyBorder="1" applyAlignment="1">
      <alignment horizontal="center" vertical="center"/>
      <protection/>
    </xf>
    <xf numFmtId="164" fontId="20" fillId="0" borderId="12" xfId="47" applyNumberFormat="1" applyFont="1" applyBorder="1" applyAlignment="1">
      <alignment horizontal="center" vertical="center"/>
      <protection/>
    </xf>
    <xf numFmtId="0" fontId="20" fillId="0" borderId="12" xfId="47" applyFont="1" applyFill="1" applyBorder="1" applyAlignment="1">
      <alignment horizontal="center" vertical="center"/>
      <protection/>
    </xf>
    <xf numFmtId="20" fontId="20" fillId="0" borderId="12" xfId="47" applyNumberFormat="1" applyFont="1" applyFill="1" applyBorder="1" applyAlignment="1">
      <alignment horizontal="center" vertical="center"/>
      <protection/>
    </xf>
    <xf numFmtId="20" fontId="20" fillId="0" borderId="44" xfId="47" applyNumberFormat="1" applyFont="1" applyFill="1" applyBorder="1" applyAlignment="1">
      <alignment horizontal="center" vertical="center"/>
      <protection/>
    </xf>
    <xf numFmtId="20" fontId="27" fillId="0" borderId="0" xfId="47" applyNumberFormat="1" applyFont="1" applyFill="1" applyAlignment="1">
      <alignment horizontal="center"/>
      <protection/>
    </xf>
    <xf numFmtId="0" fontId="20" fillId="11" borderId="0" xfId="47" applyFont="1" applyFill="1" applyAlignment="1">
      <alignment horizontal="center"/>
      <protection/>
    </xf>
    <xf numFmtId="0" fontId="20" fillId="21" borderId="0" xfId="47" applyFont="1" applyFill="1" applyAlignment="1">
      <alignment horizontal="center"/>
      <protection/>
    </xf>
    <xf numFmtId="0" fontId="20" fillId="10" borderId="0" xfId="47" applyFont="1" applyFill="1" applyAlignment="1">
      <alignment horizontal="center"/>
      <protection/>
    </xf>
    <xf numFmtId="0" fontId="20" fillId="0" borderId="33" xfId="48" applyNumberFormat="1" applyFont="1" applyFill="1" applyBorder="1" applyAlignment="1">
      <alignment horizontal="center" vertical="center" textRotation="90"/>
      <protection/>
    </xf>
    <xf numFmtId="1" fontId="20" fillId="0" borderId="12" xfId="48" applyNumberFormat="1" applyFont="1" applyFill="1" applyBorder="1" applyAlignment="1">
      <alignment horizontal="center" vertical="center"/>
      <protection/>
    </xf>
    <xf numFmtId="49" fontId="20" fillId="0" borderId="45" xfId="48" applyNumberFormat="1" applyFont="1" applyBorder="1" applyAlignment="1">
      <alignment horizontal="left" vertical="center" shrinkToFit="1"/>
      <protection/>
    </xf>
    <xf numFmtId="164" fontId="20" fillId="0" borderId="46" xfId="48" applyNumberFormat="1" applyFont="1" applyFill="1" applyBorder="1" applyAlignment="1">
      <alignment horizontal="center" vertical="center"/>
      <protection/>
    </xf>
    <xf numFmtId="164" fontId="20" fillId="0" borderId="27" xfId="47" applyNumberFormat="1" applyFont="1" applyBorder="1" applyAlignment="1">
      <alignment horizontal="center" vertical="center"/>
      <protection/>
    </xf>
    <xf numFmtId="0" fontId="20" fillId="0" borderId="27" xfId="47" applyFont="1" applyFill="1" applyBorder="1" applyAlignment="1">
      <alignment horizontal="center" vertical="center"/>
      <protection/>
    </xf>
    <xf numFmtId="164" fontId="24" fillId="0" borderId="27" xfId="47" applyNumberFormat="1" applyFont="1" applyFill="1" applyBorder="1" applyAlignment="1">
      <alignment horizontal="center" vertical="center"/>
      <protection/>
    </xf>
    <xf numFmtId="49" fontId="20" fillId="0" borderId="50" xfId="48" applyNumberFormat="1" applyFont="1" applyBorder="1" applyAlignment="1">
      <alignment horizontal="left" vertical="center" shrinkToFit="1"/>
      <protection/>
    </xf>
    <xf numFmtId="164" fontId="20" fillId="0" borderId="32" xfId="47" applyNumberFormat="1" applyFont="1" applyFill="1" applyBorder="1" applyAlignment="1">
      <alignment horizontal="center" vertical="center"/>
      <protection/>
    </xf>
    <xf numFmtId="164" fontId="24" fillId="0" borderId="52" xfId="48" applyNumberFormat="1" applyFont="1" applyFill="1" applyBorder="1" applyAlignment="1">
      <alignment horizontal="center" vertical="center"/>
      <protection/>
    </xf>
    <xf numFmtId="164" fontId="20" fillId="0" borderId="32" xfId="48" applyNumberFormat="1" applyFont="1" applyFill="1" applyBorder="1" applyAlignment="1">
      <alignment horizontal="center" vertical="center"/>
      <protection/>
    </xf>
    <xf numFmtId="20" fontId="20" fillId="0" borderId="42" xfId="47" applyNumberFormat="1" applyFont="1" applyFill="1" applyBorder="1" applyAlignment="1">
      <alignment horizontal="right"/>
      <protection/>
    </xf>
    <xf numFmtId="164" fontId="20" fillId="0" borderId="0" xfId="47" applyNumberFormat="1" applyFont="1" applyFill="1" applyBorder="1" applyAlignment="1">
      <alignment horizontal="center" vertical="center"/>
      <protection/>
    </xf>
    <xf numFmtId="49" fontId="20" fillId="0" borderId="43" xfId="48" applyNumberFormat="1" applyFont="1" applyFill="1" applyBorder="1" applyAlignment="1">
      <alignment horizontal="center" vertical="center" textRotation="90"/>
      <protection/>
    </xf>
    <xf numFmtId="1" fontId="20" fillId="0" borderId="33" xfId="47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164" fontId="20" fillId="0" borderId="12" xfId="48" applyNumberFormat="1" applyFont="1" applyBorder="1" applyAlignment="1">
      <alignment horizontal="center" vertical="center"/>
      <protection/>
    </xf>
    <xf numFmtId="1" fontId="20" fillId="0" borderId="27" xfId="47" applyNumberFormat="1" applyFont="1" applyFill="1" applyBorder="1" applyAlignment="1">
      <alignment horizontal="center" vertical="center"/>
      <protection/>
    </xf>
    <xf numFmtId="49" fontId="20" fillId="0" borderId="27" xfId="48" applyNumberFormat="1" applyFont="1" applyFill="1" applyBorder="1" applyAlignment="1">
      <alignment horizontal="center" vertical="center"/>
      <protection/>
    </xf>
    <xf numFmtId="1" fontId="20" fillId="0" borderId="48" xfId="47" applyNumberFormat="1" applyFont="1" applyFill="1" applyBorder="1" applyAlignment="1">
      <alignment horizontal="center" vertical="center"/>
      <protection/>
    </xf>
    <xf numFmtId="164" fontId="20" fillId="0" borderId="53" xfId="47" applyNumberFormat="1" applyFont="1" applyFill="1" applyBorder="1" applyAlignment="1">
      <alignment horizontal="center"/>
      <protection/>
    </xf>
    <xf numFmtId="49" fontId="20" fillId="0" borderId="48" xfId="48" applyNumberFormat="1" applyFont="1" applyFill="1" applyBorder="1" applyAlignment="1">
      <alignment horizontal="center" vertical="center"/>
      <protection/>
    </xf>
    <xf numFmtId="49" fontId="20" fillId="0" borderId="54" xfId="48" applyNumberFormat="1" applyFont="1" applyBorder="1" applyAlignment="1">
      <alignment horizontal="left" vertical="center" shrinkToFit="1"/>
      <protection/>
    </xf>
    <xf numFmtId="49" fontId="20" fillId="0" borderId="30" xfId="48" applyNumberFormat="1" applyFont="1" applyBorder="1" applyAlignment="1">
      <alignment horizontal="right" vertical="center"/>
      <protection/>
    </xf>
    <xf numFmtId="164" fontId="20" fillId="0" borderId="55" xfId="48" applyNumberFormat="1" applyFont="1" applyFill="1" applyBorder="1" applyAlignment="1">
      <alignment horizontal="center" vertical="center"/>
      <protection/>
    </xf>
    <xf numFmtId="164" fontId="20" fillId="0" borderId="56" xfId="47" applyNumberFormat="1" applyFont="1" applyBorder="1" applyAlignment="1">
      <alignment horizontal="center" vertical="center"/>
      <protection/>
    </xf>
    <xf numFmtId="164" fontId="20" fillId="0" borderId="56" xfId="47" applyNumberFormat="1" applyFont="1" applyFill="1" applyBorder="1" applyAlignment="1">
      <alignment horizontal="center" vertical="center"/>
      <protection/>
    </xf>
    <xf numFmtId="164" fontId="20" fillId="0" borderId="56" xfId="48" applyNumberFormat="1" applyFont="1" applyFill="1" applyBorder="1" applyAlignment="1">
      <alignment horizontal="center" vertical="center"/>
      <protection/>
    </xf>
    <xf numFmtId="0" fontId="20" fillId="0" borderId="56" xfId="47" applyFont="1" applyFill="1" applyBorder="1" applyAlignment="1">
      <alignment horizontal="center" vertical="center"/>
      <protection/>
    </xf>
    <xf numFmtId="49" fontId="20" fillId="0" borderId="56" xfId="48" applyNumberFormat="1" applyFont="1" applyFill="1" applyBorder="1" applyAlignment="1">
      <alignment horizontal="center" vertical="center"/>
      <protection/>
    </xf>
    <xf numFmtId="0" fontId="24" fillId="0" borderId="57" xfId="47" applyFont="1" applyFill="1" applyBorder="1" applyAlignment="1">
      <alignment horizontal="center" vertical="center"/>
      <protection/>
    </xf>
    <xf numFmtId="164" fontId="20" fillId="0" borderId="57" xfId="47" applyNumberFormat="1" applyFont="1" applyFill="1" applyBorder="1" applyAlignment="1">
      <alignment horizontal="center" vertical="center"/>
      <protection/>
    </xf>
    <xf numFmtId="49" fontId="20" fillId="0" borderId="58" xfId="48" applyNumberFormat="1" applyFont="1" applyFill="1" applyBorder="1" applyAlignment="1">
      <alignment horizontal="center" vertical="center"/>
      <protection/>
    </xf>
    <xf numFmtId="1" fontId="20" fillId="0" borderId="0" xfId="47" applyNumberFormat="1" applyFont="1" applyFill="1" applyBorder="1" applyAlignment="1">
      <alignment horizontal="center" vertical="center"/>
      <protection/>
    </xf>
    <xf numFmtId="1" fontId="20" fillId="0" borderId="0" xfId="48" applyNumberFormat="1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left" vertical="center" shrinkToFit="1"/>
      <protection/>
    </xf>
    <xf numFmtId="49" fontId="20" fillId="0" borderId="0" xfId="48" applyNumberFormat="1" applyFont="1" applyBorder="1" applyAlignment="1">
      <alignment horizontal="center" vertical="center"/>
      <protection/>
    </xf>
    <xf numFmtId="20" fontId="20" fillId="0" borderId="0" xfId="47" applyNumberFormat="1" applyFont="1" applyFill="1" applyBorder="1" applyAlignment="1">
      <alignment horizontal="center" vertical="center"/>
      <protection/>
    </xf>
    <xf numFmtId="164" fontId="20" fillId="0" borderId="0" xfId="48" applyNumberFormat="1" applyFont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4" fillId="0" borderId="0" xfId="47" applyFont="1" applyFill="1" applyAlignment="1">
      <alignment horizontal="center" vertical="center"/>
      <protection/>
    </xf>
    <xf numFmtId="0" fontId="20" fillId="0" borderId="0" xfId="47" applyFont="1" applyFill="1" applyAlignment="1">
      <alignment horizontal="center" vertical="center"/>
      <protection/>
    </xf>
    <xf numFmtId="49" fontId="27" fillId="0" borderId="0" xfId="48" applyNumberFormat="1" applyFont="1" applyFill="1" applyBorder="1" applyAlignment="1">
      <alignment horizontal="center" vertical="center"/>
      <protection/>
    </xf>
    <xf numFmtId="49" fontId="20" fillId="0" borderId="0" xfId="47" applyNumberFormat="1" applyFont="1" applyAlignment="1">
      <alignment horizontal="center"/>
      <protection/>
    </xf>
    <xf numFmtId="0" fontId="27" fillId="0" borderId="59" xfId="47" applyNumberFormat="1" applyFont="1" applyFill="1" applyBorder="1" applyAlignment="1">
      <alignment horizontal="center" vertical="center"/>
      <protection/>
    </xf>
    <xf numFmtId="0" fontId="27" fillId="0" borderId="15" xfId="48" applyNumberFormat="1" applyFont="1" applyFill="1" applyBorder="1" applyAlignment="1">
      <alignment horizontal="center" vertical="center"/>
      <protection/>
    </xf>
    <xf numFmtId="49" fontId="27" fillId="0" borderId="15" xfId="47" applyNumberFormat="1" applyFont="1" applyBorder="1" applyAlignment="1">
      <alignment horizontal="center" vertical="center"/>
      <protection/>
    </xf>
    <xf numFmtId="0" fontId="20" fillId="19" borderId="60" xfId="47" applyNumberFormat="1" applyFont="1" applyFill="1" applyBorder="1" applyAlignment="1">
      <alignment horizontal="center" vertical="center"/>
      <protection/>
    </xf>
    <xf numFmtId="49" fontId="20" fillId="19" borderId="11" xfId="47" applyNumberFormat="1" applyFont="1" applyFill="1" applyBorder="1" applyAlignment="1">
      <alignment horizontal="center" vertical="center"/>
      <protection/>
    </xf>
    <xf numFmtId="1" fontId="20" fillId="0" borderId="11" xfId="47" applyNumberFormat="1" applyFont="1" applyFill="1" applyBorder="1" applyAlignment="1">
      <alignment horizontal="center" vertical="center"/>
      <protection/>
    </xf>
    <xf numFmtId="49" fontId="20" fillId="0" borderId="10" xfId="47" applyNumberFormat="1" applyFont="1" applyFill="1" applyBorder="1" applyAlignment="1">
      <alignment horizontal="center" vertical="center"/>
      <protection/>
    </xf>
    <xf numFmtId="49" fontId="20" fillId="0" borderId="10" xfId="48" applyNumberFormat="1" applyFont="1" applyBorder="1" applyAlignment="1">
      <alignment horizontal="center" vertical="center"/>
      <protection/>
    </xf>
    <xf numFmtId="0" fontId="20" fillId="0" borderId="61" xfId="47" applyNumberFormat="1" applyFont="1" applyFill="1" applyBorder="1" applyAlignment="1">
      <alignment horizontal="center" vertical="center"/>
      <protection/>
    </xf>
    <xf numFmtId="49" fontId="26" fillId="0" borderId="0" xfId="47" applyNumberFormat="1" applyFont="1" applyFill="1" applyAlignment="1">
      <alignment horizontal="center"/>
      <protection/>
    </xf>
    <xf numFmtId="49" fontId="20" fillId="0" borderId="32" xfId="47" applyNumberFormat="1" applyFont="1" applyFill="1" applyBorder="1" applyAlignment="1">
      <alignment horizontal="center" vertical="center"/>
      <protection/>
    </xf>
    <xf numFmtId="49" fontId="20" fillId="0" borderId="62" xfId="48" applyNumberFormat="1" applyFont="1" applyFill="1" applyBorder="1" applyAlignment="1">
      <alignment horizontal="center" vertical="center"/>
      <protection/>
    </xf>
    <xf numFmtId="49" fontId="20" fillId="0" borderId="35" xfId="48" applyNumberFormat="1" applyFont="1" applyBorder="1" applyAlignment="1">
      <alignment horizontal="right" vertical="center"/>
      <protection/>
    </xf>
    <xf numFmtId="164" fontId="20" fillId="0" borderId="36" xfId="47" applyNumberFormat="1" applyFont="1" applyFill="1" applyBorder="1" applyAlignment="1">
      <alignment horizontal="center" vertical="center"/>
      <protection/>
    </xf>
    <xf numFmtId="49" fontId="20" fillId="0" borderId="38" xfId="47" applyNumberFormat="1" applyFont="1" applyBorder="1" applyAlignment="1">
      <alignment horizontal="center" vertical="center"/>
      <protection/>
    </xf>
    <xf numFmtId="49" fontId="20" fillId="0" borderId="38" xfId="47" applyNumberFormat="1" applyFont="1" applyFill="1" applyBorder="1" applyAlignment="1">
      <alignment horizontal="center" vertical="center"/>
      <protection/>
    </xf>
    <xf numFmtId="164" fontId="20" fillId="0" borderId="40" xfId="47" applyNumberFormat="1" applyFont="1" applyFill="1" applyBorder="1" applyAlignment="1">
      <alignment horizontal="center" vertical="center"/>
      <protection/>
    </xf>
    <xf numFmtId="49" fontId="20" fillId="10" borderId="0" xfId="47" applyNumberFormat="1" applyFont="1" applyFill="1" applyAlignment="1">
      <alignment horizontal="center"/>
      <protection/>
    </xf>
    <xf numFmtId="49" fontId="20" fillId="3" borderId="0" xfId="47" applyNumberFormat="1" applyFont="1" applyFill="1" applyAlignment="1">
      <alignment horizontal="center"/>
      <protection/>
    </xf>
    <xf numFmtId="49" fontId="20" fillId="17" borderId="0" xfId="47" applyNumberFormat="1" applyFont="1" applyFill="1" applyAlignment="1">
      <alignment horizontal="center"/>
      <protection/>
    </xf>
    <xf numFmtId="49" fontId="20" fillId="24" borderId="0" xfId="47" applyNumberFormat="1" applyFont="1" applyFill="1" applyAlignment="1">
      <alignment horizontal="center"/>
      <protection/>
    </xf>
    <xf numFmtId="49" fontId="20" fillId="0" borderId="12" xfId="47" applyNumberFormat="1" applyFont="1" applyFill="1" applyBorder="1" applyAlignment="1">
      <alignment horizontal="center" vertical="center"/>
      <protection/>
    </xf>
    <xf numFmtId="49" fontId="20" fillId="0" borderId="42" xfId="48" applyNumberFormat="1" applyFont="1" applyBorder="1" applyAlignment="1">
      <alignment horizontal="right" vertical="center"/>
      <protection/>
    </xf>
    <xf numFmtId="164" fontId="20" fillId="0" borderId="43" xfId="47" applyNumberFormat="1" applyFont="1" applyFill="1" applyBorder="1" applyAlignment="1">
      <alignment horizontal="center" vertical="center"/>
      <protection/>
    </xf>
    <xf numFmtId="49" fontId="20" fillId="0" borderId="12" xfId="47" applyNumberFormat="1" applyFont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 textRotation="90"/>
      <protection/>
    </xf>
    <xf numFmtId="20" fontId="20" fillId="0" borderId="0" xfId="47" applyNumberFormat="1" applyFont="1" applyFill="1" applyBorder="1" applyAlignment="1">
      <alignment horizontal="center"/>
      <protection/>
    </xf>
    <xf numFmtId="49" fontId="20" fillId="0" borderId="13" xfId="48" applyNumberFormat="1" applyFont="1" applyBorder="1" applyAlignment="1">
      <alignment horizontal="right" vertical="center"/>
      <protection/>
    </xf>
    <xf numFmtId="164" fontId="20" fillId="0" borderId="46" xfId="47" applyNumberFormat="1" applyFont="1" applyFill="1" applyBorder="1" applyAlignment="1">
      <alignment horizontal="center" vertical="center"/>
      <protection/>
    </xf>
    <xf numFmtId="164" fontId="20" fillId="0" borderId="24" xfId="47" applyNumberFormat="1" applyFont="1" applyFill="1" applyBorder="1" applyAlignment="1">
      <alignment horizontal="center" vertical="center"/>
      <protection/>
    </xf>
    <xf numFmtId="49" fontId="20" fillId="0" borderId="27" xfId="47" applyNumberFormat="1" applyFont="1" applyBorder="1" applyAlignment="1">
      <alignment horizontal="center" vertical="center"/>
      <protection/>
    </xf>
    <xf numFmtId="49" fontId="26" fillId="10" borderId="0" xfId="47" applyNumberFormat="1" applyFont="1" applyFill="1" applyAlignment="1">
      <alignment horizontal="center"/>
      <protection/>
    </xf>
    <xf numFmtId="49" fontId="26" fillId="3" borderId="0" xfId="47" applyNumberFormat="1" applyFont="1" applyFill="1" applyAlignment="1">
      <alignment horizontal="center"/>
      <protection/>
    </xf>
    <xf numFmtId="49" fontId="26" fillId="17" borderId="0" xfId="47" applyNumberFormat="1" applyFont="1" applyFill="1" applyAlignment="1">
      <alignment horizontal="center"/>
      <protection/>
    </xf>
    <xf numFmtId="49" fontId="26" fillId="24" borderId="0" xfId="47" applyNumberFormat="1" applyFont="1" applyFill="1" applyAlignment="1">
      <alignment horizontal="center"/>
      <protection/>
    </xf>
    <xf numFmtId="49" fontId="20" fillId="0" borderId="32" xfId="47" applyNumberFormat="1" applyFont="1" applyBorder="1" applyAlignment="1">
      <alignment horizontal="center" vertical="center"/>
      <protection/>
    </xf>
    <xf numFmtId="1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164" fontId="20" fillId="0" borderId="0" xfId="48" applyNumberFormat="1" applyFont="1" applyFill="1" applyBorder="1" applyAlignment="1">
      <alignment horizontal="center" vertical="center"/>
      <protection/>
    </xf>
    <xf numFmtId="0" fontId="20" fillId="0" borderId="42" xfId="47" applyFont="1" applyFill="1" applyBorder="1" applyAlignment="1">
      <alignment horizontal="right"/>
      <protection/>
    </xf>
    <xf numFmtId="0" fontId="20" fillId="0" borderId="0" xfId="47" applyFont="1" applyFill="1" applyBorder="1" applyAlignment="1">
      <alignment horizontal="center" vertical="center"/>
      <protection/>
    </xf>
    <xf numFmtId="20" fontId="31" fillId="0" borderId="0" xfId="47" applyNumberFormat="1" applyFont="1" applyFill="1" applyBorder="1" applyAlignment="1">
      <alignment horizontal="center"/>
      <protection/>
    </xf>
    <xf numFmtId="0" fontId="20" fillId="0" borderId="13" xfId="47" applyFont="1" applyFill="1" applyBorder="1" applyAlignment="1">
      <alignment horizontal="right"/>
      <protection/>
    </xf>
    <xf numFmtId="20" fontId="20" fillId="0" borderId="27" xfId="47" applyNumberFormat="1" applyFont="1" applyFill="1" applyBorder="1" applyAlignment="1">
      <alignment horizontal="center" vertical="center"/>
      <protection/>
    </xf>
    <xf numFmtId="164" fontId="20" fillId="0" borderId="63" xfId="47" applyNumberFormat="1" applyFont="1" applyFill="1" applyBorder="1" applyAlignment="1">
      <alignment horizontal="center" vertical="center"/>
      <protection/>
    </xf>
    <xf numFmtId="20" fontId="27" fillId="0" borderId="0" xfId="47" applyNumberFormat="1" applyFont="1" applyFill="1" applyBorder="1" applyAlignment="1">
      <alignment horizontal="center"/>
      <protection/>
    </xf>
    <xf numFmtId="1" fontId="20" fillId="0" borderId="12" xfId="47" applyNumberFormat="1" applyFont="1" applyFill="1" applyBorder="1" applyAlignment="1">
      <alignment horizontal="center" vertical="center"/>
      <protection/>
    </xf>
    <xf numFmtId="0" fontId="20" fillId="0" borderId="33" xfId="47" applyFont="1" applyFill="1" applyBorder="1" applyAlignment="1">
      <alignment horizontal="center" vertical="center"/>
      <protection/>
    </xf>
    <xf numFmtId="49" fontId="20" fillId="0" borderId="64" xfId="48" applyNumberFormat="1" applyFont="1" applyBorder="1" applyAlignment="1">
      <alignment horizontal="left" vertical="center" shrinkToFit="1"/>
      <protection/>
    </xf>
    <xf numFmtId="0" fontId="20" fillId="0" borderId="48" xfId="47" applyFont="1" applyFill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left" vertical="center" shrinkToFit="1"/>
      <protection/>
    </xf>
    <xf numFmtId="0" fontId="20" fillId="0" borderId="30" xfId="47" applyFont="1" applyFill="1" applyBorder="1" applyAlignment="1">
      <alignment horizontal="right"/>
      <protection/>
    </xf>
    <xf numFmtId="1" fontId="26" fillId="0" borderId="0" xfId="47" applyNumberFormat="1" applyFont="1" applyFill="1" applyBorder="1" applyAlignment="1">
      <alignment horizontal="center" vertical="center"/>
      <protection/>
    </xf>
    <xf numFmtId="1" fontId="26" fillId="0" borderId="0" xfId="48" applyNumberFormat="1" applyFont="1" applyFill="1" applyBorder="1" applyAlignment="1">
      <alignment horizontal="center" vertical="center"/>
      <protection/>
    </xf>
    <xf numFmtId="0" fontId="26" fillId="17" borderId="16" xfId="47" applyFont="1" applyFill="1" applyBorder="1">
      <alignment/>
      <protection/>
    </xf>
    <xf numFmtId="164" fontId="26" fillId="17" borderId="59" xfId="47" applyNumberFormat="1" applyFont="1" applyFill="1" applyBorder="1" applyAlignment="1">
      <alignment horizontal="center" vertical="center"/>
      <protection/>
    </xf>
    <xf numFmtId="0" fontId="26" fillId="17" borderId="15" xfId="47" applyFont="1" applyFill="1" applyBorder="1" applyAlignment="1">
      <alignment horizontal="center" vertical="center"/>
      <protection/>
    </xf>
    <xf numFmtId="20" fontId="29" fillId="17" borderId="15" xfId="47" applyNumberFormat="1" applyFont="1" applyFill="1" applyBorder="1" applyAlignment="1">
      <alignment horizontal="center" vertical="center"/>
      <protection/>
    </xf>
    <xf numFmtId="20" fontId="30" fillId="17" borderId="15" xfId="47" applyNumberFormat="1" applyFont="1" applyFill="1" applyBorder="1" applyAlignment="1">
      <alignment horizontal="center" vertical="center"/>
      <protection/>
    </xf>
    <xf numFmtId="20" fontId="26" fillId="17" borderId="17" xfId="47" applyNumberFormat="1" applyFont="1" applyFill="1" applyBorder="1" applyAlignment="1">
      <alignment horizontal="center" vertical="center"/>
      <protection/>
    </xf>
    <xf numFmtId="20" fontId="34" fillId="0" borderId="0" xfId="47" applyNumberFormat="1" applyFont="1" applyFill="1" applyBorder="1" applyAlignment="1">
      <alignment horizontal="center"/>
      <protection/>
    </xf>
    <xf numFmtId="49" fontId="26" fillId="17" borderId="29" xfId="48" applyNumberFormat="1" applyFont="1" applyFill="1" applyBorder="1" applyAlignment="1">
      <alignment horizontal="left" vertical="center" shrinkToFit="1"/>
      <protection/>
    </xf>
    <xf numFmtId="0" fontId="26" fillId="17" borderId="57" xfId="47" applyFont="1" applyFill="1" applyBorder="1">
      <alignment/>
      <protection/>
    </xf>
    <xf numFmtId="164" fontId="26" fillId="17" borderId="55" xfId="47" applyNumberFormat="1" applyFont="1" applyFill="1" applyBorder="1" applyAlignment="1">
      <alignment horizontal="center" vertical="center"/>
      <protection/>
    </xf>
    <xf numFmtId="164" fontId="26" fillId="17" borderId="21" xfId="47" applyNumberFormat="1" applyFont="1" applyFill="1" applyBorder="1" applyAlignment="1">
      <alignment horizontal="center" vertical="center"/>
      <protection/>
    </xf>
    <xf numFmtId="164" fontId="26" fillId="17" borderId="21" xfId="48" applyNumberFormat="1" applyFont="1" applyFill="1" applyBorder="1" applyAlignment="1">
      <alignment horizontal="center" vertical="center"/>
      <protection/>
    </xf>
    <xf numFmtId="20" fontId="26" fillId="17" borderId="21" xfId="47" applyNumberFormat="1" applyFont="1" applyFill="1" applyBorder="1" applyAlignment="1">
      <alignment horizontal="center" vertical="center"/>
      <protection/>
    </xf>
    <xf numFmtId="20" fontId="35" fillId="17" borderId="21" xfId="47" applyNumberFormat="1" applyFont="1" applyFill="1" applyBorder="1" applyAlignment="1">
      <alignment horizontal="center" vertical="center"/>
      <protection/>
    </xf>
    <xf numFmtId="20" fontId="26" fillId="17" borderId="23" xfId="47" applyNumberFormat="1" applyFont="1" applyFill="1" applyBorder="1" applyAlignment="1">
      <alignment horizontal="center" vertical="center"/>
      <protection/>
    </xf>
    <xf numFmtId="20" fontId="29" fillId="0" borderId="0" xfId="47" applyNumberFormat="1" applyFont="1" applyFill="1" applyBorder="1" applyAlignment="1">
      <alignment horizontal="center"/>
      <protection/>
    </xf>
    <xf numFmtId="164" fontId="20" fillId="0" borderId="65" xfId="47" applyNumberFormat="1" applyFont="1" applyFill="1" applyBorder="1" applyAlignment="1">
      <alignment horizontal="center"/>
      <protection/>
    </xf>
    <xf numFmtId="49" fontId="20" fillId="0" borderId="0" xfId="48" applyNumberFormat="1" applyFont="1" applyFill="1" applyBorder="1" applyAlignment="1">
      <alignment horizontal="left" vertical="center" shrinkToFit="1"/>
      <protection/>
    </xf>
    <xf numFmtId="0" fontId="20" fillId="0" borderId="0" xfId="47" applyFont="1" applyFill="1" applyBorder="1">
      <alignment/>
      <protection/>
    </xf>
    <xf numFmtId="164" fontId="20" fillId="0" borderId="0" xfId="47" applyNumberFormat="1" applyFont="1" applyBorder="1" applyAlignment="1">
      <alignment horizontal="center" vertical="center"/>
      <protection/>
    </xf>
    <xf numFmtId="20" fontId="33" fillId="0" borderId="0" xfId="47" applyNumberFormat="1" applyFont="1" applyFill="1" applyAlignment="1">
      <alignment horizontal="center" vertical="center"/>
      <protection/>
    </xf>
    <xf numFmtId="20" fontId="24" fillId="0" borderId="0" xfId="47" applyNumberFormat="1" applyFont="1" applyFill="1" applyBorder="1" applyAlignment="1">
      <alignment horizontal="center" vertical="center"/>
      <protection/>
    </xf>
    <xf numFmtId="20" fontId="31" fillId="0" borderId="0" xfId="47" applyNumberFormat="1" applyFont="1" applyFill="1" applyBorder="1" applyAlignment="1">
      <alignment horizontal="center" vertical="center"/>
      <protection/>
    </xf>
    <xf numFmtId="20" fontId="32" fillId="0" borderId="0" xfId="47" applyNumberFormat="1" applyFont="1" applyFill="1" applyBorder="1" applyAlignment="1">
      <alignment horizontal="center" vertical="center"/>
      <protection/>
    </xf>
    <xf numFmtId="0" fontId="26" fillId="17" borderId="0" xfId="47" applyFont="1" applyFill="1">
      <alignment/>
      <protection/>
    </xf>
    <xf numFmtId="49" fontId="26" fillId="0" borderId="0" xfId="48" applyNumberFormat="1" applyFont="1" applyFill="1" applyBorder="1" applyAlignment="1">
      <alignment horizontal="center" vertical="center"/>
      <protection/>
    </xf>
    <xf numFmtId="20" fontId="26" fillId="17" borderId="15" xfId="47" applyNumberFormat="1" applyFont="1" applyFill="1" applyBorder="1" applyAlignment="1">
      <alignment horizontal="center"/>
      <protection/>
    </xf>
    <xf numFmtId="164" fontId="28" fillId="17" borderId="15" xfId="47" applyNumberFormat="1" applyFont="1" applyFill="1" applyBorder="1" applyAlignment="1">
      <alignment horizontal="center" vertical="center"/>
      <protection/>
    </xf>
    <xf numFmtId="20" fontId="26" fillId="17" borderId="17" xfId="47" applyNumberFormat="1" applyFont="1" applyFill="1" applyBorder="1" applyAlignment="1">
      <alignment horizontal="center"/>
      <protection/>
    </xf>
    <xf numFmtId="164" fontId="26" fillId="17" borderId="61" xfId="47" applyNumberFormat="1" applyFont="1" applyFill="1" applyBorder="1" applyAlignment="1">
      <alignment horizontal="center" vertical="center"/>
      <protection/>
    </xf>
    <xf numFmtId="20" fontId="26" fillId="17" borderId="21" xfId="47" applyNumberFormat="1" applyFont="1" applyFill="1" applyBorder="1" applyAlignment="1">
      <alignment horizontal="center"/>
      <protection/>
    </xf>
    <xf numFmtId="164" fontId="28" fillId="17" borderId="21" xfId="48" applyNumberFormat="1" applyFont="1" applyFill="1" applyBorder="1" applyAlignment="1">
      <alignment horizontal="center" vertical="center"/>
      <protection/>
    </xf>
    <xf numFmtId="20" fontId="26" fillId="17" borderId="23" xfId="47" applyNumberFormat="1" applyFont="1" applyFill="1" applyBorder="1" applyAlignment="1">
      <alignment horizontal="center"/>
      <protection/>
    </xf>
    <xf numFmtId="49" fontId="20" fillId="3" borderId="32" xfId="48" applyNumberFormat="1" applyFont="1" applyFill="1" applyBorder="1" applyAlignment="1">
      <alignment horizontal="center" vertical="center"/>
      <protection/>
    </xf>
    <xf numFmtId="49" fontId="20" fillId="17" borderId="32" xfId="48" applyNumberFormat="1" applyFont="1" applyFill="1" applyBorder="1" applyAlignment="1">
      <alignment horizontal="center" vertical="center"/>
      <protection/>
    </xf>
    <xf numFmtId="49" fontId="20" fillId="24" borderId="62" xfId="48" applyNumberFormat="1" applyFont="1" applyFill="1" applyBorder="1" applyAlignment="1">
      <alignment horizontal="center" vertical="center"/>
      <protection/>
    </xf>
    <xf numFmtId="20" fontId="20" fillId="0" borderId="66" xfId="47" applyNumberFormat="1" applyFont="1" applyFill="1" applyBorder="1" applyAlignment="1">
      <alignment/>
      <protection/>
    </xf>
    <xf numFmtId="164" fontId="20" fillId="0" borderId="67" xfId="48" applyNumberFormat="1" applyFont="1" applyFill="1" applyBorder="1" applyAlignment="1">
      <alignment horizontal="center" vertical="center"/>
      <protection/>
    </xf>
    <xf numFmtId="20" fontId="20" fillId="0" borderId="67" xfId="47" applyNumberFormat="1" applyFont="1" applyFill="1" applyBorder="1" applyAlignment="1">
      <alignment horizontal="center"/>
      <protection/>
    </xf>
    <xf numFmtId="164" fontId="20" fillId="0" borderId="67" xfId="47" applyNumberFormat="1" applyFont="1" applyFill="1" applyBorder="1" applyAlignment="1">
      <alignment horizontal="center" vertical="center"/>
      <protection/>
    </xf>
    <xf numFmtId="164" fontId="36" fillId="0" borderId="67" xfId="47" applyNumberFormat="1" applyFont="1" applyFill="1" applyBorder="1" applyAlignment="1">
      <alignment horizontal="center" vertical="center"/>
      <protection/>
    </xf>
    <xf numFmtId="164" fontId="37" fillId="0" borderId="67" xfId="48" applyNumberFormat="1" applyFont="1" applyFill="1" applyBorder="1" applyAlignment="1">
      <alignment horizontal="center" vertical="center"/>
      <protection/>
    </xf>
    <xf numFmtId="164" fontId="37" fillId="0" borderId="40" xfId="48" applyNumberFormat="1" applyFont="1" applyFill="1" applyBorder="1" applyAlignment="1">
      <alignment horizontal="center" vertical="center"/>
      <protection/>
    </xf>
    <xf numFmtId="0" fontId="20" fillId="3" borderId="12" xfId="48" applyNumberFormat="1" applyFont="1" applyFill="1" applyBorder="1" applyAlignment="1">
      <alignment horizontal="center" vertical="center" textRotation="90"/>
      <protection/>
    </xf>
    <xf numFmtId="0" fontId="20" fillId="17" borderId="12" xfId="48" applyNumberFormat="1" applyFont="1" applyFill="1" applyBorder="1" applyAlignment="1">
      <alignment horizontal="center" vertical="center" textRotation="90"/>
      <protection/>
    </xf>
    <xf numFmtId="0" fontId="20" fillId="24" borderId="68" xfId="48" applyNumberFormat="1" applyFont="1" applyFill="1" applyBorder="1" applyAlignment="1">
      <alignment horizontal="center" vertical="center" textRotation="90"/>
      <protection/>
    </xf>
    <xf numFmtId="20" fontId="20" fillId="0" borderId="43" xfId="47" applyNumberFormat="1" applyFont="1" applyFill="1" applyBorder="1" applyAlignment="1">
      <alignment/>
      <protection/>
    </xf>
    <xf numFmtId="49" fontId="36" fillId="0" borderId="12" xfId="48" applyNumberFormat="1" applyFont="1" applyFill="1" applyBorder="1" applyAlignment="1">
      <alignment horizontal="center" vertical="center" textRotation="90"/>
      <protection/>
    </xf>
    <xf numFmtId="49" fontId="37" fillId="0" borderId="12" xfId="48" applyNumberFormat="1" applyFont="1" applyFill="1" applyBorder="1" applyAlignment="1">
      <alignment horizontal="center" vertical="center" textRotation="90"/>
      <protection/>
    </xf>
    <xf numFmtId="49" fontId="37" fillId="0" borderId="44" xfId="48" applyNumberFormat="1" applyFont="1" applyFill="1" applyBorder="1" applyAlignment="1">
      <alignment horizontal="center" vertical="center" textRotation="90"/>
      <protection/>
    </xf>
    <xf numFmtId="49" fontId="20" fillId="3" borderId="12" xfId="48" applyNumberFormat="1" applyFont="1" applyFill="1" applyBorder="1" applyAlignment="1">
      <alignment horizontal="center" vertical="center"/>
      <protection/>
    </xf>
    <xf numFmtId="49" fontId="20" fillId="17" borderId="12" xfId="48" applyNumberFormat="1" applyFont="1" applyFill="1" applyBorder="1" applyAlignment="1">
      <alignment horizontal="center" vertical="center"/>
      <protection/>
    </xf>
    <xf numFmtId="49" fontId="20" fillId="24" borderId="68" xfId="48" applyNumberFormat="1" applyFont="1" applyFill="1" applyBorder="1" applyAlignment="1">
      <alignment horizontal="center" vertical="center"/>
      <protection/>
    </xf>
    <xf numFmtId="164" fontId="36" fillId="0" borderId="12" xfId="47" applyNumberFormat="1" applyFont="1" applyFill="1" applyBorder="1" applyAlignment="1">
      <alignment horizontal="center" vertical="center"/>
      <protection/>
    </xf>
    <xf numFmtId="164" fontId="37" fillId="0" borderId="12" xfId="47" applyNumberFormat="1" applyFont="1" applyFill="1" applyBorder="1" applyAlignment="1">
      <alignment horizontal="center" vertical="center"/>
      <protection/>
    </xf>
    <xf numFmtId="164" fontId="37" fillId="0" borderId="44" xfId="47" applyNumberFormat="1" applyFont="1" applyFill="1" applyBorder="1" applyAlignment="1">
      <alignment horizontal="center" vertical="center"/>
      <protection/>
    </xf>
    <xf numFmtId="20" fontId="20" fillId="0" borderId="46" xfId="47" applyNumberFormat="1" applyFont="1" applyFill="1" applyBorder="1" applyAlignment="1">
      <alignment/>
      <protection/>
    </xf>
    <xf numFmtId="164" fontId="20" fillId="0" borderId="32" xfId="47" applyNumberFormat="1" applyFont="1" applyFill="1" applyBorder="1" applyAlignment="1">
      <alignment horizontal="center"/>
      <protection/>
    </xf>
    <xf numFmtId="164" fontId="20" fillId="0" borderId="12" xfId="47" applyNumberFormat="1" applyFont="1" applyFill="1" applyBorder="1" applyAlignment="1">
      <alignment horizontal="center"/>
      <protection/>
    </xf>
    <xf numFmtId="164" fontId="20" fillId="0" borderId="27" xfId="47" applyNumberFormat="1" applyFont="1" applyFill="1" applyBorder="1" applyAlignment="1">
      <alignment horizontal="center"/>
      <protection/>
    </xf>
    <xf numFmtId="164" fontId="36" fillId="0" borderId="27" xfId="47" applyNumberFormat="1" applyFont="1" applyFill="1" applyBorder="1" applyAlignment="1">
      <alignment horizontal="center" vertical="center"/>
      <protection/>
    </xf>
    <xf numFmtId="164" fontId="37" fillId="0" borderId="27" xfId="47" applyNumberFormat="1" applyFont="1" applyFill="1" applyBorder="1" applyAlignment="1">
      <alignment horizontal="center" vertical="center"/>
      <protection/>
    </xf>
    <xf numFmtId="164" fontId="37" fillId="0" borderId="49" xfId="47" applyNumberFormat="1" applyFont="1" applyFill="1" applyBorder="1" applyAlignment="1">
      <alignment horizontal="center" vertical="center"/>
      <protection/>
    </xf>
    <xf numFmtId="0" fontId="20" fillId="0" borderId="32" xfId="47" applyFont="1" applyFill="1" applyBorder="1" applyAlignment="1">
      <alignment horizontal="center"/>
      <protection/>
    </xf>
    <xf numFmtId="20" fontId="20" fillId="0" borderId="32" xfId="47" applyNumberFormat="1" applyFont="1" applyFill="1" applyBorder="1" applyAlignment="1">
      <alignment horizontal="center"/>
      <protection/>
    </xf>
    <xf numFmtId="20" fontId="20" fillId="0" borderId="51" xfId="47" applyNumberFormat="1" applyFont="1" applyFill="1" applyBorder="1" applyAlignment="1">
      <alignment horizontal="center"/>
      <protection/>
    </xf>
    <xf numFmtId="0" fontId="20" fillId="0" borderId="12" xfId="47" applyFont="1" applyFill="1" applyBorder="1" applyAlignment="1">
      <alignment horizontal="center"/>
      <protection/>
    </xf>
    <xf numFmtId="20" fontId="20" fillId="0" borderId="12" xfId="47" applyNumberFormat="1" applyFont="1" applyFill="1" applyBorder="1" applyAlignment="1">
      <alignment horizontal="center"/>
      <protection/>
    </xf>
    <xf numFmtId="20" fontId="20" fillId="0" borderId="44" xfId="47" applyNumberFormat="1" applyFont="1" applyFill="1" applyBorder="1" applyAlignment="1">
      <alignment horizontal="center"/>
      <protection/>
    </xf>
    <xf numFmtId="0" fontId="20" fillId="17" borderId="0" xfId="47" applyFont="1" applyFill="1" applyAlignment="1">
      <alignment horizontal="center"/>
      <protection/>
    </xf>
    <xf numFmtId="1" fontId="20" fillId="17" borderId="12" xfId="48" applyNumberFormat="1" applyFont="1" applyFill="1" applyBorder="1" applyAlignment="1">
      <alignment horizontal="center" vertical="center"/>
      <protection/>
    </xf>
    <xf numFmtId="1" fontId="20" fillId="24" borderId="68" xfId="48" applyNumberFormat="1" applyFont="1" applyFill="1" applyBorder="1" applyAlignment="1">
      <alignment horizontal="center" vertical="center"/>
      <protection/>
    </xf>
    <xf numFmtId="0" fontId="20" fillId="0" borderId="27" xfId="47" applyFont="1" applyFill="1" applyBorder="1" applyAlignment="1">
      <alignment horizontal="center"/>
      <protection/>
    </xf>
    <xf numFmtId="164" fontId="20" fillId="0" borderId="69" xfId="48" applyNumberFormat="1" applyFont="1" applyFill="1" applyBorder="1" applyAlignment="1">
      <alignment horizontal="center" vertical="center"/>
      <protection/>
    </xf>
    <xf numFmtId="0" fontId="20" fillId="0" borderId="70" xfId="47" applyFont="1" applyFill="1" applyBorder="1" applyAlignment="1">
      <alignment horizontal="center"/>
      <protection/>
    </xf>
    <xf numFmtId="164" fontId="20" fillId="0" borderId="0" xfId="47" applyNumberFormat="1" applyFont="1" applyFill="1" applyBorder="1" applyAlignment="1">
      <alignment horizontal="center" vertical="center"/>
      <protection/>
    </xf>
    <xf numFmtId="164" fontId="24" fillId="0" borderId="71" xfId="48" applyNumberFormat="1" applyFont="1" applyFill="1" applyBorder="1" applyAlignment="1">
      <alignment horizontal="center" vertical="center"/>
      <protection/>
    </xf>
    <xf numFmtId="164" fontId="20" fillId="0" borderId="70" xfId="47" applyNumberFormat="1" applyFont="1" applyFill="1" applyBorder="1" applyAlignment="1">
      <alignment horizontal="center" vertical="center"/>
      <protection/>
    </xf>
    <xf numFmtId="164" fontId="20" fillId="0" borderId="72" xfId="47" applyNumberFormat="1" applyFont="1" applyFill="1" applyBorder="1" applyAlignment="1">
      <alignment horizontal="center" vertical="center"/>
      <protection/>
    </xf>
    <xf numFmtId="20" fontId="20" fillId="0" borderId="39" xfId="47" applyNumberFormat="1" applyFont="1" applyFill="1" applyBorder="1" applyAlignment="1">
      <alignment horizontal="center"/>
      <protection/>
    </xf>
    <xf numFmtId="20" fontId="20" fillId="0" borderId="70" xfId="47" applyNumberFormat="1" applyFont="1" applyFill="1" applyBorder="1" applyAlignment="1">
      <alignment horizontal="center"/>
      <protection/>
    </xf>
    <xf numFmtId="164" fontId="20" fillId="0" borderId="70" xfId="48" applyNumberFormat="1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/>
      <protection/>
    </xf>
    <xf numFmtId="164" fontId="24" fillId="0" borderId="53" xfId="48" applyNumberFormat="1" applyFont="1" applyFill="1" applyBorder="1" applyAlignment="1">
      <alignment horizontal="center" vertical="center"/>
      <protection/>
    </xf>
    <xf numFmtId="20" fontId="20" fillId="0" borderId="0" xfId="47" applyNumberFormat="1" applyFont="1" applyFill="1" applyBorder="1" applyAlignment="1">
      <alignment horizontal="center"/>
      <protection/>
    </xf>
    <xf numFmtId="164" fontId="20" fillId="0" borderId="53" xfId="47" applyNumberFormat="1" applyFont="1" applyFill="1" applyBorder="1" applyAlignment="1">
      <alignment horizontal="center" vertical="center"/>
      <protection/>
    </xf>
    <xf numFmtId="164" fontId="20" fillId="0" borderId="0" xfId="48" applyNumberFormat="1" applyFont="1" applyFill="1" applyBorder="1" applyAlignment="1">
      <alignment horizontal="center" vertical="center"/>
      <protection/>
    </xf>
    <xf numFmtId="49" fontId="20" fillId="0" borderId="69" xfId="48" applyNumberFormat="1" applyFont="1" applyFill="1" applyBorder="1" applyAlignment="1">
      <alignment horizontal="center" vertical="center" textRotation="90"/>
      <protection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0" fontId="20" fillId="3" borderId="0" xfId="47" applyFont="1" applyFill="1" applyAlignment="1">
      <alignment horizontal="center"/>
      <protection/>
    </xf>
    <xf numFmtId="49" fontId="20" fillId="0" borderId="53" xfId="48" applyNumberFormat="1" applyFont="1" applyFill="1" applyBorder="1" applyAlignment="1">
      <alignment horizontal="center" vertical="center" textRotation="90"/>
      <protection/>
    </xf>
    <xf numFmtId="20" fontId="20" fillId="0" borderId="73" xfId="47" applyNumberFormat="1" applyFont="1" applyFill="1" applyBorder="1" applyAlignment="1">
      <alignment horizontal="right"/>
      <protection/>
    </xf>
    <xf numFmtId="164" fontId="20" fillId="0" borderId="74" xfId="48" applyNumberFormat="1" applyFont="1" applyFill="1" applyBorder="1" applyAlignment="1">
      <alignment horizontal="center" vertical="center"/>
      <protection/>
    </xf>
    <xf numFmtId="164" fontId="20" fillId="0" borderId="65" xfId="48" applyNumberFormat="1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/>
      <protection/>
    </xf>
    <xf numFmtId="0" fontId="20" fillId="0" borderId="65" xfId="47" applyFont="1" applyFill="1" applyBorder="1" applyAlignment="1">
      <alignment horizontal="center"/>
      <protection/>
    </xf>
    <xf numFmtId="20" fontId="20" fillId="0" borderId="65" xfId="47" applyNumberFormat="1" applyFont="1" applyFill="1" applyBorder="1" applyAlignment="1">
      <alignment horizontal="center"/>
      <protection/>
    </xf>
    <xf numFmtId="164" fontId="20" fillId="0" borderId="0" xfId="47" applyNumberFormat="1" applyFont="1" applyFill="1" applyBorder="1" applyAlignment="1">
      <alignment horizontal="center" vertical="center"/>
      <protection/>
    </xf>
    <xf numFmtId="20" fontId="20" fillId="0" borderId="0" xfId="47" applyNumberFormat="1" applyFont="1" applyFill="1" applyBorder="1" applyAlignment="1">
      <alignment horizontal="center"/>
      <protection/>
    </xf>
    <xf numFmtId="164" fontId="20" fillId="0" borderId="65" xfId="47" applyNumberFormat="1" applyFont="1" applyFill="1" applyBorder="1" applyAlignment="1">
      <alignment horizontal="center" vertical="center"/>
      <protection/>
    </xf>
    <xf numFmtId="49" fontId="20" fillId="3" borderId="65" xfId="48" applyNumberFormat="1" applyFont="1" applyFill="1" applyBorder="1" applyAlignment="1">
      <alignment horizontal="center" vertical="center"/>
      <protection/>
    </xf>
    <xf numFmtId="1" fontId="20" fillId="24" borderId="75" xfId="47" applyNumberFormat="1" applyFont="1" applyFill="1" applyBorder="1" applyAlignment="1">
      <alignment horizontal="center" vertical="center"/>
      <protection/>
    </xf>
    <xf numFmtId="49" fontId="20" fillId="0" borderId="76" xfId="48" applyNumberFormat="1" applyFont="1" applyBorder="1" applyAlignment="1">
      <alignment horizontal="left" vertical="center" shrinkToFit="1"/>
      <protection/>
    </xf>
    <xf numFmtId="0" fontId="20" fillId="0" borderId="77" xfId="47" applyFont="1" applyBorder="1">
      <alignment/>
      <protection/>
    </xf>
    <xf numFmtId="164" fontId="20" fillId="0" borderId="78" xfId="48" applyNumberFormat="1" applyFont="1" applyFill="1" applyBorder="1" applyAlignment="1">
      <alignment horizontal="center" vertical="center"/>
      <protection/>
    </xf>
    <xf numFmtId="164" fontId="20" fillId="0" borderId="53" xfId="48" applyNumberFormat="1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/>
      <protection/>
    </xf>
    <xf numFmtId="0" fontId="20" fillId="0" borderId="53" xfId="47" applyFont="1" applyFill="1" applyBorder="1" applyAlignment="1">
      <alignment horizontal="center"/>
      <protection/>
    </xf>
    <xf numFmtId="49" fontId="20" fillId="0" borderId="53" xfId="48" applyNumberFormat="1" applyFont="1" applyFill="1" applyBorder="1" applyAlignment="1">
      <alignment horizontal="center" vertical="center"/>
      <protection/>
    </xf>
    <xf numFmtId="164" fontId="20" fillId="0" borderId="0" xfId="47" applyNumberFormat="1" applyFont="1" applyFill="1" applyBorder="1" applyAlignment="1">
      <alignment horizontal="center" vertical="center"/>
      <protection/>
    </xf>
    <xf numFmtId="0" fontId="24" fillId="0" borderId="53" xfId="47" applyFont="1" applyFill="1" applyBorder="1" applyAlignment="1">
      <alignment horizont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164" fontId="20" fillId="0" borderId="53" xfId="47" applyNumberFormat="1" applyFont="1" applyFill="1" applyBorder="1" applyAlignment="1">
      <alignment horizontal="center" vertical="center"/>
      <protection/>
    </xf>
    <xf numFmtId="49" fontId="20" fillId="0" borderId="44" xfId="48" applyNumberFormat="1" applyFont="1" applyFill="1" applyBorder="1" applyAlignment="1">
      <alignment horizontal="center" vertical="center"/>
      <protection/>
    </xf>
    <xf numFmtId="49" fontId="20" fillId="3" borderId="53" xfId="48" applyNumberFormat="1" applyFont="1" applyFill="1" applyBorder="1" applyAlignment="1">
      <alignment horizontal="center" vertical="center"/>
      <protection/>
    </xf>
    <xf numFmtId="1" fontId="20" fillId="24" borderId="79" xfId="47" applyNumberFormat="1" applyFont="1" applyFill="1" applyBorder="1" applyAlignment="1">
      <alignment horizontal="center" vertical="center"/>
      <protection/>
    </xf>
    <xf numFmtId="49" fontId="20" fillId="0" borderId="80" xfId="48" applyNumberFormat="1" applyFont="1" applyBorder="1" applyAlignment="1">
      <alignment horizontal="left" vertical="center" shrinkToFit="1"/>
      <protection/>
    </xf>
    <xf numFmtId="49" fontId="20" fillId="0" borderId="77" xfId="48" applyNumberFormat="1" applyFont="1" applyBorder="1" applyAlignment="1">
      <alignment horizontal="right" vertical="center"/>
      <protection/>
    </xf>
    <xf numFmtId="164" fontId="20" fillId="0" borderId="78" xfId="48" applyNumberFormat="1" applyFont="1" applyFill="1" applyBorder="1" applyAlignment="1">
      <alignment horizontal="center" vertical="center"/>
      <protection/>
    </xf>
    <xf numFmtId="164" fontId="20" fillId="0" borderId="53" xfId="48" applyNumberFormat="1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/>
      <protection/>
    </xf>
    <xf numFmtId="0" fontId="20" fillId="0" borderId="53" xfId="47" applyFont="1" applyFill="1" applyBorder="1" applyAlignment="1">
      <alignment horizontal="center"/>
      <protection/>
    </xf>
    <xf numFmtId="49" fontId="20" fillId="0" borderId="53" xfId="48" applyNumberFormat="1" applyFont="1" applyFill="1" applyBorder="1" applyAlignment="1">
      <alignment horizontal="center" vertical="center"/>
      <protection/>
    </xf>
    <xf numFmtId="0" fontId="24" fillId="0" borderId="53" xfId="47" applyFont="1" applyFill="1" applyBorder="1" applyAlignment="1">
      <alignment horizontal="center"/>
      <protection/>
    </xf>
    <xf numFmtId="1" fontId="20" fillId="17" borderId="53" xfId="47" applyNumberFormat="1" applyFont="1" applyFill="1" applyBorder="1" applyAlignment="1">
      <alignment horizontal="center" vertical="center"/>
      <protection/>
    </xf>
    <xf numFmtId="1" fontId="20" fillId="3" borderId="53" xfId="47" applyNumberFormat="1" applyFont="1" applyFill="1" applyBorder="1" applyAlignment="1">
      <alignment horizontal="center" vertical="center"/>
      <protection/>
    </xf>
    <xf numFmtId="1" fontId="20" fillId="24" borderId="79" xfId="48" applyNumberFormat="1" applyFont="1" applyFill="1" applyBorder="1" applyAlignment="1">
      <alignment horizontal="center" vertical="center"/>
      <protection/>
    </xf>
    <xf numFmtId="49" fontId="20" fillId="0" borderId="77" xfId="48" applyNumberFormat="1" applyFont="1" applyBorder="1" applyAlignment="1">
      <alignment horizontal="center" vertical="center"/>
      <protection/>
    </xf>
    <xf numFmtId="20" fontId="20" fillId="0" borderId="78" xfId="47" applyNumberFormat="1" applyFont="1" applyFill="1" applyBorder="1" applyAlignment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20" fillId="0" borderId="44" xfId="47" applyFont="1" applyFill="1" applyBorder="1">
      <alignment/>
      <protection/>
    </xf>
    <xf numFmtId="1" fontId="20" fillId="3" borderId="81" xfId="47" applyNumberFormat="1" applyFont="1" applyFill="1" applyBorder="1" applyAlignment="1">
      <alignment horizontal="center" vertical="center"/>
      <protection/>
    </xf>
    <xf numFmtId="1" fontId="20" fillId="17" borderId="81" xfId="47" applyNumberFormat="1" applyFont="1" applyFill="1" applyBorder="1" applyAlignment="1">
      <alignment horizontal="center" vertical="center"/>
      <protection/>
    </xf>
    <xf numFmtId="1" fontId="20" fillId="24" borderId="82" xfId="48" applyNumberFormat="1" applyFont="1" applyFill="1" applyBorder="1" applyAlignment="1">
      <alignment horizontal="center" vertical="center"/>
      <protection/>
    </xf>
    <xf numFmtId="49" fontId="20" fillId="0" borderId="83" xfId="48" applyNumberFormat="1" applyFont="1" applyBorder="1" applyAlignment="1">
      <alignment horizontal="right" vertical="center"/>
      <protection/>
    </xf>
    <xf numFmtId="20" fontId="20" fillId="0" borderId="84" xfId="47" applyNumberFormat="1" applyFont="1" applyFill="1" applyBorder="1" applyAlignment="1">
      <alignment/>
      <protection/>
    </xf>
    <xf numFmtId="49" fontId="20" fillId="0" borderId="85" xfId="48" applyNumberFormat="1" applyFont="1" applyFill="1" applyBorder="1" applyAlignment="1">
      <alignment horizontal="center" vertical="center"/>
      <protection/>
    </xf>
    <xf numFmtId="49" fontId="20" fillId="0" borderId="86" xfId="48" applyNumberFormat="1" applyFont="1" applyFill="1" applyBorder="1" applyAlignment="1">
      <alignment horizontal="center" vertical="center"/>
      <protection/>
    </xf>
    <xf numFmtId="0" fontId="24" fillId="0" borderId="86" xfId="47" applyFont="1" applyFill="1" applyBorder="1" applyAlignment="1">
      <alignment horizontal="center"/>
      <protection/>
    </xf>
    <xf numFmtId="0" fontId="20" fillId="0" borderId="85" xfId="47" applyFont="1" applyFill="1" applyBorder="1" applyAlignment="1">
      <alignment horizontal="center"/>
      <protection/>
    </xf>
    <xf numFmtId="0" fontId="20" fillId="0" borderId="86" xfId="47" applyFont="1" applyFill="1" applyBorder="1" applyAlignment="1">
      <alignment horizontal="center"/>
      <protection/>
    </xf>
    <xf numFmtId="0" fontId="20" fillId="0" borderId="85" xfId="47" applyFont="1" applyFill="1" applyBorder="1">
      <alignment/>
      <protection/>
    </xf>
    <xf numFmtId="0" fontId="20" fillId="0" borderId="58" xfId="47" applyFont="1" applyFill="1" applyBorder="1">
      <alignment/>
      <protection/>
    </xf>
    <xf numFmtId="0" fontId="20" fillId="19" borderId="87" xfId="47" applyNumberFormat="1" applyFont="1" applyFill="1" applyBorder="1" applyAlignment="1">
      <alignment horizontal="center" vertical="center"/>
      <protection/>
    </xf>
    <xf numFmtId="49" fontId="20" fillId="0" borderId="71" xfId="47" applyNumberFormat="1" applyFont="1" applyFill="1" applyBorder="1" applyAlignment="1">
      <alignment horizontal="center" vertical="center"/>
      <protection/>
    </xf>
    <xf numFmtId="49" fontId="20" fillId="0" borderId="87" xfId="48" applyNumberFormat="1" applyFont="1" applyBorder="1" applyAlignment="1">
      <alignment horizontal="center" vertical="center"/>
      <protection/>
    </xf>
    <xf numFmtId="0" fontId="20" fillId="0" borderId="21" xfId="47" applyNumberFormat="1" applyFont="1" applyBorder="1" applyAlignment="1">
      <alignment horizontal="center" vertical="center"/>
      <protection/>
    </xf>
    <xf numFmtId="0" fontId="20" fillId="0" borderId="88" xfId="47" applyNumberFormat="1" applyFont="1" applyFill="1" applyBorder="1" applyAlignment="1">
      <alignment horizontal="center" vertical="center"/>
      <protection/>
    </xf>
    <xf numFmtId="49" fontId="20" fillId="3" borderId="71" xfId="47" applyNumberFormat="1" applyFont="1" applyFill="1" applyBorder="1" applyAlignment="1">
      <alignment horizontal="center" vertical="center"/>
      <protection/>
    </xf>
    <xf numFmtId="49" fontId="20" fillId="17" borderId="71" xfId="47" applyNumberFormat="1" applyFont="1" applyFill="1" applyBorder="1" applyAlignment="1">
      <alignment horizontal="center" vertical="center"/>
      <protection/>
    </xf>
    <xf numFmtId="49" fontId="20" fillId="24" borderId="0" xfId="48" applyNumberFormat="1" applyFont="1" applyFill="1" applyBorder="1" applyAlignment="1">
      <alignment horizontal="center" vertical="center"/>
      <protection/>
    </xf>
    <xf numFmtId="164" fontId="20" fillId="0" borderId="89" xfId="47" applyNumberFormat="1" applyFont="1" applyFill="1" applyBorder="1" applyAlignment="1">
      <alignment horizontal="center" vertical="center"/>
      <protection/>
    </xf>
    <xf numFmtId="0" fontId="20" fillId="0" borderId="39" xfId="47" applyNumberFormat="1" applyFont="1" applyFill="1" applyBorder="1" applyAlignment="1">
      <alignment horizontal="center" vertical="center"/>
      <protection/>
    </xf>
    <xf numFmtId="0" fontId="20" fillId="0" borderId="90" xfId="47" applyNumberFormat="1" applyFont="1" applyFill="1" applyBorder="1" applyAlignment="1">
      <alignment horizontal="center" vertical="center"/>
      <protection/>
    </xf>
    <xf numFmtId="0" fontId="20" fillId="0" borderId="38" xfId="47" applyNumberFormat="1" applyFont="1" applyFill="1" applyBorder="1" applyAlignment="1">
      <alignment horizontal="center" vertical="center"/>
      <protection/>
    </xf>
    <xf numFmtId="49" fontId="20" fillId="3" borderId="0" xfId="0" applyNumberFormat="1" applyFont="1" applyFill="1" applyAlignment="1">
      <alignment horizontal="center"/>
    </xf>
    <xf numFmtId="49" fontId="20" fillId="17" borderId="0" xfId="0" applyNumberFormat="1" applyFont="1" applyFill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0" fillId="3" borderId="53" xfId="47" applyNumberFormat="1" applyFont="1" applyFill="1" applyBorder="1" applyAlignment="1">
      <alignment horizontal="center" vertical="center"/>
      <protection/>
    </xf>
    <xf numFmtId="49" fontId="20" fillId="17" borderId="53" xfId="47" applyNumberFormat="1" applyFont="1" applyFill="1" applyBorder="1" applyAlignment="1">
      <alignment horizontal="center" vertical="center"/>
      <protection/>
    </xf>
    <xf numFmtId="49" fontId="20" fillId="0" borderId="77" xfId="48" applyNumberFormat="1" applyFont="1" applyBorder="1" applyAlignment="1">
      <alignment horizontal="right" vertical="center" shrinkToFit="1"/>
      <protection/>
    </xf>
    <xf numFmtId="164" fontId="20" fillId="0" borderId="78" xfId="47" applyNumberFormat="1" applyFont="1" applyFill="1" applyBorder="1" applyAlignment="1">
      <alignment horizontal="center" vertical="center"/>
      <protection/>
    </xf>
    <xf numFmtId="164" fontId="20" fillId="0" borderId="91" xfId="47" applyNumberFormat="1" applyFont="1" applyFill="1" applyBorder="1" applyAlignment="1">
      <alignment horizontal="center" vertical="center"/>
      <protection/>
    </xf>
    <xf numFmtId="0" fontId="20" fillId="0" borderId="0" xfId="47" applyNumberFormat="1" applyFont="1" applyFill="1" applyBorder="1" applyAlignment="1">
      <alignment horizontal="center" vertical="center"/>
      <protection/>
    </xf>
    <xf numFmtId="0" fontId="20" fillId="0" borderId="79" xfId="47" applyNumberFormat="1" applyFont="1" applyFill="1" applyBorder="1" applyAlignment="1">
      <alignment horizontal="center" vertical="center"/>
      <protection/>
    </xf>
    <xf numFmtId="0" fontId="20" fillId="0" borderId="53" xfId="47" applyNumberFormat="1" applyFont="1" applyFill="1" applyBorder="1" applyAlignment="1">
      <alignment horizontal="center" vertical="center"/>
      <protection/>
    </xf>
    <xf numFmtId="49" fontId="20" fillId="0" borderId="92" xfId="48" applyNumberFormat="1" applyFont="1" applyBorder="1" applyAlignment="1">
      <alignment horizontal="right" vertical="center" shrinkToFit="1"/>
      <protection/>
    </xf>
    <xf numFmtId="49" fontId="20" fillId="17" borderId="0" xfId="47" applyNumberFormat="1" applyFont="1" applyFill="1" applyBorder="1" applyAlignment="1">
      <alignment horizontal="center" vertical="center"/>
      <protection/>
    </xf>
    <xf numFmtId="49" fontId="20" fillId="24" borderId="79" xfId="48" applyNumberFormat="1" applyFont="1" applyFill="1" applyBorder="1" applyAlignment="1">
      <alignment horizontal="center" vertical="center"/>
      <protection/>
    </xf>
    <xf numFmtId="164" fontId="20" fillId="0" borderId="79" xfId="47" applyNumberFormat="1" applyFont="1" applyFill="1" applyBorder="1" applyAlignment="1">
      <alignment horizontal="center" vertical="center"/>
      <protection/>
    </xf>
    <xf numFmtId="49" fontId="20" fillId="17" borderId="93" xfId="47" applyNumberFormat="1" applyFont="1" applyFill="1" applyBorder="1" applyAlignment="1">
      <alignment horizontal="center" vertical="center"/>
      <protection/>
    </xf>
    <xf numFmtId="49" fontId="20" fillId="0" borderId="77" xfId="47" applyNumberFormat="1" applyFont="1" applyBorder="1">
      <alignment/>
      <protection/>
    </xf>
    <xf numFmtId="164" fontId="20" fillId="0" borderId="94" xfId="47" applyNumberFormat="1" applyFont="1" applyFill="1" applyBorder="1" applyAlignment="1">
      <alignment horizontal="center" vertical="center"/>
      <protection/>
    </xf>
    <xf numFmtId="164" fontId="20" fillId="0" borderId="0" xfId="47" applyNumberFormat="1" applyFont="1" applyFill="1" applyBorder="1" applyAlignment="1">
      <alignment horizontal="center"/>
      <protection/>
    </xf>
    <xf numFmtId="49" fontId="20" fillId="17" borderId="95" xfId="47" applyNumberFormat="1" applyFont="1" applyFill="1" applyBorder="1" applyAlignment="1">
      <alignment horizontal="center" vertical="center"/>
      <protection/>
    </xf>
    <xf numFmtId="164" fontId="20" fillId="0" borderId="69" xfId="47" applyNumberFormat="1" applyFont="1" applyFill="1" applyBorder="1" applyAlignment="1">
      <alignment horizontal="center" vertical="center"/>
      <protection/>
    </xf>
    <xf numFmtId="164" fontId="20" fillId="0" borderId="95" xfId="47" applyNumberFormat="1" applyFont="1" applyFill="1" applyBorder="1" applyAlignment="1">
      <alignment horizontal="center" vertical="center"/>
      <protection/>
    </xf>
    <xf numFmtId="49" fontId="20" fillId="3" borderId="12" xfId="47" applyNumberFormat="1" applyFont="1" applyFill="1" applyBorder="1" applyAlignment="1">
      <alignment horizontal="center" vertical="center"/>
      <protection/>
    </xf>
    <xf numFmtId="0" fontId="20" fillId="17" borderId="95" xfId="48" applyNumberFormat="1" applyFont="1" applyFill="1" applyBorder="1" applyAlignment="1">
      <alignment horizontal="center" vertical="center" textRotation="90"/>
      <protection/>
    </xf>
    <xf numFmtId="49" fontId="20" fillId="0" borderId="95" xfId="48" applyNumberFormat="1" applyFont="1" applyFill="1" applyBorder="1" applyAlignment="1">
      <alignment horizontal="center" vertical="center" textRotation="90"/>
      <protection/>
    </xf>
    <xf numFmtId="164" fontId="20" fillId="0" borderId="96" xfId="47" applyNumberFormat="1" applyFont="1" applyFill="1" applyBorder="1" applyAlignment="1">
      <alignment horizontal="center" vertical="center"/>
      <protection/>
    </xf>
    <xf numFmtId="164" fontId="20" fillId="0" borderId="97" xfId="47" applyNumberFormat="1" applyFont="1" applyFill="1" applyBorder="1" applyAlignment="1">
      <alignment horizontal="center" vertical="center"/>
      <protection/>
    </xf>
    <xf numFmtId="164" fontId="20" fillId="0" borderId="24" xfId="47" applyNumberFormat="1" applyFont="1" applyFill="1" applyBorder="1" applyAlignment="1">
      <alignment horizontal="center"/>
      <protection/>
    </xf>
    <xf numFmtId="49" fontId="20" fillId="0" borderId="12" xfId="47" applyNumberFormat="1" applyFont="1" applyFill="1" applyBorder="1" applyAlignment="1">
      <alignment horizontal="center"/>
      <protection/>
    </xf>
    <xf numFmtId="49" fontId="20" fillId="24" borderId="68" xfId="47" applyNumberFormat="1" applyFont="1" applyFill="1" applyBorder="1" applyAlignment="1">
      <alignment horizontal="center" vertical="center"/>
      <protection/>
    </xf>
    <xf numFmtId="49" fontId="20" fillId="17" borderId="95" xfId="48" applyNumberFormat="1" applyFont="1" applyFill="1" applyBorder="1" applyAlignment="1">
      <alignment horizontal="center" vertical="center"/>
      <protection/>
    </xf>
    <xf numFmtId="1" fontId="20" fillId="24" borderId="68" xfId="47" applyNumberFormat="1" applyFont="1" applyFill="1" applyBorder="1" applyAlignment="1">
      <alignment horizontal="center" vertical="center"/>
      <protection/>
    </xf>
    <xf numFmtId="20" fontId="20" fillId="0" borderId="27" xfId="47" applyNumberFormat="1" applyFont="1" applyFill="1" applyBorder="1" applyAlignment="1">
      <alignment horizontal="center"/>
      <protection/>
    </xf>
    <xf numFmtId="1" fontId="20" fillId="3" borderId="12" xfId="47" applyNumberFormat="1" applyFont="1" applyFill="1" applyBorder="1" applyAlignment="1">
      <alignment horizontal="center" vertical="center"/>
      <protection/>
    </xf>
    <xf numFmtId="1" fontId="20" fillId="17" borderId="95" xfId="47" applyNumberFormat="1" applyFont="1" applyFill="1" applyBorder="1" applyAlignment="1">
      <alignment horizontal="center" vertical="center"/>
      <protection/>
    </xf>
    <xf numFmtId="0" fontId="20" fillId="24" borderId="68" xfId="47" applyFont="1" applyFill="1" applyBorder="1" applyAlignment="1">
      <alignment horizontal="center" vertical="center"/>
      <protection/>
    </xf>
    <xf numFmtId="49" fontId="22" fillId="0" borderId="18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71" xfId="48" applyNumberFormat="1" applyFont="1" applyBorder="1" applyAlignment="1">
      <alignment horizontal="right" vertical="center" shrinkToFit="1"/>
      <protection/>
    </xf>
    <xf numFmtId="49" fontId="20" fillId="0" borderId="11" xfId="48" applyNumberFormat="1" applyFont="1" applyBorder="1" applyAlignment="1">
      <alignment horizontal="right" vertical="center" shrinkToFit="1"/>
      <protection/>
    </xf>
    <xf numFmtId="1" fontId="20" fillId="3" borderId="27" xfId="47" applyNumberFormat="1" applyFont="1" applyFill="1" applyBorder="1" applyAlignment="1">
      <alignment horizontal="center" vertical="center"/>
      <protection/>
    </xf>
    <xf numFmtId="1" fontId="20" fillId="17" borderId="97" xfId="47" applyNumberFormat="1" applyFont="1" applyFill="1" applyBorder="1" applyAlignment="1">
      <alignment horizontal="center" vertical="center"/>
      <protection/>
    </xf>
    <xf numFmtId="0" fontId="20" fillId="24" borderId="98" xfId="47" applyFont="1" applyFill="1" applyBorder="1" applyAlignment="1">
      <alignment horizontal="center" vertical="center"/>
      <protection/>
    </xf>
    <xf numFmtId="164" fontId="20" fillId="0" borderId="99" xfId="47" applyNumberFormat="1" applyFont="1" applyFill="1" applyBorder="1" applyAlignment="1">
      <alignment horizontal="center" vertical="center"/>
      <protection/>
    </xf>
    <xf numFmtId="20" fontId="20" fillId="0" borderId="56" xfId="47" applyNumberFormat="1" applyFont="1" applyFill="1" applyBorder="1" applyAlignment="1">
      <alignment horizontal="center"/>
      <protection/>
    </xf>
    <xf numFmtId="0" fontId="26" fillId="17" borderId="26" xfId="47" applyFont="1" applyFill="1" applyBorder="1">
      <alignment/>
      <protection/>
    </xf>
    <xf numFmtId="0" fontId="26" fillId="17" borderId="15" xfId="47" applyFont="1" applyFill="1" applyBorder="1">
      <alignment/>
      <protection/>
    </xf>
    <xf numFmtId="20" fontId="29" fillId="17" borderId="15" xfId="47" applyNumberFormat="1" applyFont="1" applyFill="1" applyBorder="1" applyAlignment="1">
      <alignment horizontal="center"/>
      <protection/>
    </xf>
    <xf numFmtId="49" fontId="26" fillId="17" borderId="100" xfId="48" applyNumberFormat="1" applyFont="1" applyFill="1" applyBorder="1" applyAlignment="1">
      <alignment horizontal="left" vertical="center" shrinkToFit="1"/>
      <protection/>
    </xf>
    <xf numFmtId="0" fontId="26" fillId="17" borderId="30" xfId="47" applyFont="1" applyFill="1" applyBorder="1">
      <alignment/>
      <protection/>
    </xf>
    <xf numFmtId="164" fontId="26" fillId="17" borderId="21" xfId="47" applyNumberFormat="1" applyFont="1" applyFill="1" applyBorder="1" applyAlignment="1">
      <alignment horizontal="center"/>
      <protection/>
    </xf>
    <xf numFmtId="164" fontId="20" fillId="0" borderId="0" xfId="47" applyNumberFormat="1" applyFont="1" applyBorder="1" applyAlignment="1">
      <alignment horizontal="center"/>
      <protection/>
    </xf>
    <xf numFmtId="20" fontId="33" fillId="0" borderId="0" xfId="47" applyNumberFormat="1" applyFont="1" applyFill="1" applyAlignment="1">
      <alignment horizontal="center"/>
      <protection/>
    </xf>
    <xf numFmtId="20" fontId="24" fillId="0" borderId="0" xfId="47" applyNumberFormat="1" applyFont="1" applyFill="1" applyBorder="1" applyAlignment="1">
      <alignment horizontal="center"/>
      <protection/>
    </xf>
    <xf numFmtId="0" fontId="20" fillId="19" borderId="101" xfId="47" applyNumberFormat="1" applyFont="1" applyFill="1" applyBorder="1" applyAlignment="1">
      <alignment horizontal="center" vertical="center"/>
      <protection/>
    </xf>
    <xf numFmtId="0" fontId="20" fillId="0" borderId="102" xfId="47" applyNumberFormat="1" applyFont="1" applyFill="1" applyBorder="1" applyAlignment="1">
      <alignment horizontal="center" vertical="center"/>
      <protection/>
    </xf>
    <xf numFmtId="0" fontId="20" fillId="0" borderId="103" xfId="47" applyNumberFormat="1" applyFont="1" applyFill="1" applyBorder="1" applyAlignment="1">
      <alignment horizontal="center" vertical="center"/>
      <protection/>
    </xf>
    <xf numFmtId="0" fontId="20" fillId="0" borderId="77" xfId="47" applyNumberFormat="1" applyFont="1" applyFill="1" applyBorder="1" applyAlignment="1">
      <alignment horizontal="center" vertical="center"/>
      <protection/>
    </xf>
    <xf numFmtId="164" fontId="20" fillId="0" borderId="77" xfId="47" applyNumberFormat="1" applyFont="1" applyFill="1" applyBorder="1" applyAlignment="1">
      <alignment horizontal="center"/>
      <protection/>
    </xf>
    <xf numFmtId="49" fontId="20" fillId="0" borderId="77" xfId="48" applyNumberFormat="1" applyFont="1" applyFill="1" applyBorder="1" applyAlignment="1">
      <alignment horizontal="center" vertical="center" textRotation="90"/>
      <protection/>
    </xf>
    <xf numFmtId="164" fontId="20" fillId="0" borderId="13" xfId="47" applyNumberFormat="1" applyFont="1" applyFill="1" applyBorder="1" applyAlignment="1">
      <alignment horizontal="center"/>
      <protection/>
    </xf>
    <xf numFmtId="164" fontId="37" fillId="0" borderId="77" xfId="47" applyNumberFormat="1" applyFont="1" applyFill="1" applyBorder="1" applyAlignment="1">
      <alignment horizontal="center"/>
      <protection/>
    </xf>
    <xf numFmtId="164" fontId="37" fillId="0" borderId="104" xfId="47" applyNumberFormat="1" applyFont="1" applyFill="1" applyBorder="1" applyAlignment="1">
      <alignment horizontal="center" vertical="center"/>
      <protection/>
    </xf>
    <xf numFmtId="49" fontId="37" fillId="0" borderId="104" xfId="48" applyNumberFormat="1" applyFont="1" applyFill="1" applyBorder="1" applyAlignment="1">
      <alignment horizontal="center" vertical="center" textRotation="90"/>
      <protection/>
    </xf>
    <xf numFmtId="164" fontId="37" fillId="0" borderId="58" xfId="47" applyNumberFormat="1" applyFont="1" applyFill="1" applyBorder="1" applyAlignment="1">
      <alignment horizontal="center" vertical="center"/>
      <protection/>
    </xf>
    <xf numFmtId="164" fontId="26" fillId="17" borderId="59" xfId="47" applyNumberFormat="1" applyFont="1" applyFill="1" applyBorder="1" applyAlignment="1">
      <alignment horizontal="center" vertical="center"/>
      <protection/>
    </xf>
    <xf numFmtId="0" fontId="20" fillId="19" borderId="59" xfId="47" applyNumberFormat="1" applyFont="1" applyFill="1" applyBorder="1" applyAlignment="1">
      <alignment horizontal="center" vertical="center"/>
      <protection/>
    </xf>
    <xf numFmtId="0" fontId="20" fillId="19" borderId="15" xfId="47" applyNumberFormat="1" applyFont="1" applyFill="1" applyBorder="1" applyAlignment="1">
      <alignment horizontal="center" vertical="center"/>
      <protection/>
    </xf>
    <xf numFmtId="0" fontId="20" fillId="19" borderId="16" xfId="47" applyNumberFormat="1" applyFont="1" applyFill="1" applyBorder="1" applyAlignment="1">
      <alignment horizontal="center" vertical="center"/>
      <protection/>
    </xf>
    <xf numFmtId="0" fontId="20" fillId="19" borderId="17" xfId="47" applyNumberFormat="1" applyFont="1" applyFill="1" applyBorder="1" applyAlignment="1">
      <alignment horizontal="center" vertical="center"/>
      <protection/>
    </xf>
    <xf numFmtId="0" fontId="20" fillId="0" borderId="61" xfId="47" applyNumberFormat="1" applyFont="1" applyFill="1" applyBorder="1" applyAlignment="1">
      <alignment horizontal="center" vertical="center"/>
      <protection/>
    </xf>
    <xf numFmtId="0" fontId="20" fillId="0" borderId="23" xfId="4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20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0" fontId="39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0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19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48" applyNumberFormat="1" applyFont="1" applyBorder="1" applyAlignment="1">
      <alignment horizontal="center" vertical="center"/>
      <protection/>
    </xf>
    <xf numFmtId="0" fontId="22" fillId="0" borderId="71" xfId="0" applyNumberFormat="1" applyFont="1" applyFill="1" applyBorder="1" applyAlignment="1">
      <alignment horizontal="center" vertical="center"/>
    </xf>
    <xf numFmtId="0" fontId="22" fillId="0" borderId="52" xfId="48" applyNumberFormat="1" applyFont="1" applyBorder="1" applyAlignment="1">
      <alignment horizontal="center" vertical="center"/>
      <protection/>
    </xf>
    <xf numFmtId="0" fontId="22" fillId="0" borderId="71" xfId="48" applyNumberFormat="1" applyFont="1" applyBorder="1" applyAlignment="1">
      <alignment horizontal="center" vertical="center"/>
      <protection/>
    </xf>
    <xf numFmtId="0" fontId="22" fillId="0" borderId="52" xfId="0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/>
    </xf>
    <xf numFmtId="49" fontId="22" fillId="0" borderId="71" xfId="0" applyNumberFormat="1" applyFont="1" applyBorder="1" applyAlignment="1">
      <alignment/>
    </xf>
    <xf numFmtId="0" fontId="22" fillId="10" borderId="0" xfId="0" applyFont="1" applyFill="1" applyAlignment="1">
      <alignment/>
    </xf>
    <xf numFmtId="20" fontId="22" fillId="3" borderId="0" xfId="0" applyNumberFormat="1" applyFont="1" applyFill="1" applyAlignment="1">
      <alignment horizontal="center"/>
    </xf>
    <xf numFmtId="20" fontId="22" fillId="17" borderId="0" xfId="0" applyNumberFormat="1" applyFont="1" applyFill="1" applyAlignment="1">
      <alignment horizontal="center"/>
    </xf>
    <xf numFmtId="20" fontId="22" fillId="6" borderId="0" xfId="0" applyNumberFormat="1" applyFont="1" applyFill="1" applyBorder="1" applyAlignment="1">
      <alignment horizontal="center"/>
    </xf>
    <xf numFmtId="49" fontId="22" fillId="0" borderId="12" xfId="48" applyNumberFormat="1" applyFont="1" applyFill="1" applyBorder="1" applyAlignment="1">
      <alignment horizontal="center" vertical="center"/>
      <protection/>
    </xf>
    <xf numFmtId="1" fontId="22" fillId="0" borderId="12" xfId="48" applyNumberFormat="1" applyFont="1" applyFill="1" applyBorder="1" applyAlignment="1">
      <alignment horizontal="center" vertical="center"/>
      <protection/>
    </xf>
    <xf numFmtId="49" fontId="22" fillId="0" borderId="68" xfId="48" applyNumberFormat="1" applyFont="1" applyFill="1" applyBorder="1" applyAlignment="1">
      <alignment horizontal="center" vertical="center"/>
      <protection/>
    </xf>
    <xf numFmtId="49" fontId="22" fillId="0" borderId="34" xfId="48" applyNumberFormat="1" applyFont="1" applyBorder="1" applyAlignment="1">
      <alignment horizontal="left" vertical="center" shrinkToFit="1"/>
      <protection/>
    </xf>
    <xf numFmtId="49" fontId="22" fillId="0" borderId="35" xfId="48" applyNumberFormat="1" applyFont="1" applyBorder="1" applyAlignment="1">
      <alignment horizontal="right" vertical="center"/>
      <protection/>
    </xf>
    <xf numFmtId="164" fontId="22" fillId="0" borderId="66" xfId="0" applyNumberFormat="1" applyFont="1" applyFill="1" applyBorder="1" applyAlignment="1">
      <alignment horizontal="center" vertical="center"/>
    </xf>
    <xf numFmtId="164" fontId="22" fillId="0" borderId="39" xfId="0" applyNumberFormat="1" applyFont="1" applyFill="1" applyBorder="1" applyAlignment="1">
      <alignment horizontal="center" vertical="center"/>
    </xf>
    <xf numFmtId="164" fontId="22" fillId="0" borderId="67" xfId="0" applyNumberFormat="1" applyFont="1" applyFill="1" applyBorder="1" applyAlignment="1">
      <alignment horizontal="center" vertical="center"/>
    </xf>
    <xf numFmtId="20" fontId="22" fillId="0" borderId="67" xfId="0" applyNumberFormat="1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/>
    </xf>
    <xf numFmtId="164" fontId="22" fillId="0" borderId="105" xfId="0" applyNumberFormat="1" applyFont="1" applyFill="1" applyBorder="1" applyAlignment="1">
      <alignment horizontal="center" vertical="center"/>
    </xf>
    <xf numFmtId="164" fontId="22" fillId="0" borderId="0" xfId="48" applyNumberFormat="1" applyFont="1" applyFill="1" applyBorder="1" applyAlignment="1">
      <alignment horizontal="center" vertical="center"/>
      <protection/>
    </xf>
    <xf numFmtId="20" fontId="22" fillId="0" borderId="0" xfId="0" applyNumberFormat="1" applyFont="1" applyFill="1" applyBorder="1" applyAlignment="1">
      <alignment horizontal="center"/>
    </xf>
    <xf numFmtId="20" fontId="41" fillId="0" borderId="0" xfId="0" applyNumberFormat="1" applyFont="1" applyFill="1" applyAlignment="1">
      <alignment horizontal="center"/>
    </xf>
    <xf numFmtId="20" fontId="42" fillId="0" borderId="0" xfId="0" applyNumberFormat="1" applyFont="1" applyFill="1" applyAlignment="1">
      <alignment horizontal="center"/>
    </xf>
    <xf numFmtId="20" fontId="43" fillId="0" borderId="0" xfId="0" applyNumberFormat="1" applyFont="1" applyFill="1" applyBorder="1" applyAlignment="1">
      <alignment horizontal="center"/>
    </xf>
    <xf numFmtId="20" fontId="22" fillId="10" borderId="0" xfId="0" applyNumberFormat="1" applyFont="1" applyFill="1" applyAlignment="1">
      <alignment horizontal="center"/>
    </xf>
    <xf numFmtId="20" fontId="22" fillId="6" borderId="0" xfId="0" applyNumberFormat="1" applyFont="1" applyFill="1" applyAlignment="1">
      <alignment horizontal="center"/>
    </xf>
    <xf numFmtId="49" fontId="22" fillId="0" borderId="41" xfId="48" applyNumberFormat="1" applyFont="1" applyBorder="1" applyAlignment="1">
      <alignment horizontal="left" vertical="center" shrinkToFit="1"/>
      <protection/>
    </xf>
    <xf numFmtId="49" fontId="22" fillId="0" borderId="42" xfId="48" applyNumberFormat="1" applyFont="1" applyFill="1" applyBorder="1" applyAlignment="1">
      <alignment horizontal="right" vertical="center"/>
      <protection/>
    </xf>
    <xf numFmtId="164" fontId="22" fillId="0" borderId="43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0" borderId="12" xfId="48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64" fontId="21" fillId="0" borderId="0" xfId="48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164" fontId="22" fillId="0" borderId="104" xfId="0" applyNumberFormat="1" applyFont="1" applyFill="1" applyBorder="1" applyAlignment="1">
      <alignment horizontal="center" vertical="center"/>
    </xf>
    <xf numFmtId="49" fontId="22" fillId="21" borderId="0" xfId="0" applyNumberFormat="1" applyFont="1" applyFill="1" applyAlignment="1">
      <alignment horizontal="center"/>
    </xf>
    <xf numFmtId="49" fontId="22" fillId="10" borderId="0" xfId="0" applyNumberFormat="1" applyFont="1" applyFill="1" applyAlignment="1">
      <alignment horizontal="center"/>
    </xf>
    <xf numFmtId="49" fontId="22" fillId="3" borderId="0" xfId="0" applyNumberFormat="1" applyFont="1" applyFill="1" applyAlignment="1">
      <alignment horizontal="center"/>
    </xf>
    <xf numFmtId="49" fontId="22" fillId="17" borderId="0" xfId="0" applyNumberFormat="1" applyFont="1" applyFill="1" applyAlignment="1">
      <alignment horizontal="center"/>
    </xf>
    <xf numFmtId="49" fontId="22" fillId="6" borderId="0" xfId="0" applyNumberFormat="1" applyFont="1" applyFill="1" applyAlignment="1">
      <alignment horizontal="center"/>
    </xf>
    <xf numFmtId="20" fontId="21" fillId="0" borderId="12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 vertical="center"/>
    </xf>
    <xf numFmtId="20" fontId="22" fillId="21" borderId="0" xfId="0" applyNumberFormat="1" applyFont="1" applyFill="1" applyBorder="1" applyAlignment="1">
      <alignment horizontal="center"/>
    </xf>
    <xf numFmtId="20" fontId="22" fillId="10" borderId="0" xfId="0" applyNumberFormat="1" applyFont="1" applyFill="1" applyBorder="1" applyAlignment="1">
      <alignment horizontal="center"/>
    </xf>
    <xf numFmtId="20" fontId="22" fillId="3" borderId="0" xfId="0" applyNumberFormat="1" applyFont="1" applyFill="1" applyBorder="1" applyAlignment="1">
      <alignment horizontal="center"/>
    </xf>
    <xf numFmtId="20" fontId="22" fillId="17" borderId="0" xfId="0" applyNumberFormat="1" applyFont="1" applyFill="1" applyBorder="1" applyAlignment="1">
      <alignment horizontal="center"/>
    </xf>
    <xf numFmtId="49" fontId="22" fillId="0" borderId="12" xfId="48" applyNumberFormat="1" applyFont="1" applyFill="1" applyBorder="1" applyAlignment="1">
      <alignment horizontal="center" vertical="center" textRotation="90"/>
      <protection/>
    </xf>
    <xf numFmtId="49" fontId="22" fillId="0" borderId="68" xfId="48" applyNumberFormat="1" applyFont="1" applyFill="1" applyBorder="1" applyAlignment="1">
      <alignment horizontal="center" vertical="center" textRotation="90"/>
      <protection/>
    </xf>
    <xf numFmtId="49" fontId="22" fillId="0" borderId="0" xfId="48" applyNumberFormat="1" applyFont="1" applyFill="1" applyBorder="1" applyAlignment="1">
      <alignment horizontal="center" vertical="center" textRotation="90"/>
      <protection/>
    </xf>
    <xf numFmtId="49" fontId="21" fillId="0" borderId="33" xfId="48" applyNumberFormat="1" applyFont="1" applyFill="1" applyBorder="1" applyAlignment="1">
      <alignment horizontal="center" vertical="center" textRotation="90"/>
      <protection/>
    </xf>
    <xf numFmtId="1" fontId="22" fillId="0" borderId="68" xfId="48" applyNumberFormat="1" applyFont="1" applyFill="1" applyBorder="1" applyAlignment="1">
      <alignment horizontal="center" vertical="center"/>
      <protection/>
    </xf>
    <xf numFmtId="20" fontId="42" fillId="0" borderId="0" xfId="0" applyNumberFormat="1" applyFont="1" applyFill="1" applyBorder="1" applyAlignment="1">
      <alignment horizontal="center"/>
    </xf>
    <xf numFmtId="20" fontId="22" fillId="21" borderId="0" xfId="0" applyNumberFormat="1" applyFont="1" applyFill="1" applyAlignment="1">
      <alignment horizontal="center"/>
    </xf>
    <xf numFmtId="0" fontId="22" fillId="21" borderId="0" xfId="0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2" fillId="21" borderId="0" xfId="0" applyFont="1" applyFill="1" applyAlignment="1">
      <alignment/>
    </xf>
    <xf numFmtId="20" fontId="22" fillId="0" borderId="42" xfId="0" applyNumberFormat="1" applyFont="1" applyFill="1" applyBorder="1" applyAlignment="1">
      <alignment horizontal="right"/>
    </xf>
    <xf numFmtId="20" fontId="38" fillId="0" borderId="0" xfId="0" applyNumberFormat="1" applyFont="1" applyFill="1" applyBorder="1" applyAlignment="1">
      <alignment horizontal="center"/>
    </xf>
    <xf numFmtId="20" fontId="44" fillId="0" borderId="0" xfId="0" applyNumberFormat="1" applyFont="1" applyFill="1" applyBorder="1" applyAlignment="1">
      <alignment horizontal="center"/>
    </xf>
    <xf numFmtId="20" fontId="45" fillId="0" borderId="0" xfId="0" applyNumberFormat="1" applyFont="1" applyFill="1" applyAlignment="1">
      <alignment horizontal="center"/>
    </xf>
    <xf numFmtId="49" fontId="22" fillId="0" borderId="0" xfId="48" applyNumberFormat="1" applyFont="1" applyFill="1" applyBorder="1" applyAlignment="1">
      <alignment horizontal="center" vertical="center"/>
      <protection/>
    </xf>
    <xf numFmtId="49" fontId="22" fillId="0" borderId="43" xfId="48" applyNumberFormat="1" applyFont="1" applyFill="1" applyBorder="1" applyAlignment="1">
      <alignment horizontal="center" vertical="center" textRotation="90"/>
      <protection/>
    </xf>
    <xf numFmtId="49" fontId="22" fillId="0" borderId="106" xfId="48" applyNumberFormat="1" applyFont="1" applyBorder="1" applyAlignment="1">
      <alignment horizontal="left" vertical="center" shrinkToFit="1"/>
      <protection/>
    </xf>
    <xf numFmtId="49" fontId="22" fillId="0" borderId="50" xfId="48" applyNumberFormat="1" applyFont="1" applyBorder="1" applyAlignment="1">
      <alignment horizontal="left" vertical="center" shrinkToFit="1"/>
      <protection/>
    </xf>
    <xf numFmtId="1" fontId="22" fillId="0" borderId="12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20" fontId="22" fillId="24" borderId="0" xfId="0" applyNumberFormat="1" applyFont="1" applyFill="1" applyAlignment="1">
      <alignment horizont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27" xfId="48" applyNumberFormat="1" applyFont="1" applyFill="1" applyBorder="1" applyAlignment="1">
      <alignment horizontal="center" vertical="center"/>
      <protection/>
    </xf>
    <xf numFmtId="49" fontId="22" fillId="0" borderId="54" xfId="48" applyNumberFormat="1" applyFont="1" applyBorder="1" applyAlignment="1">
      <alignment horizontal="left" vertical="center" shrinkToFit="1"/>
      <protection/>
    </xf>
    <xf numFmtId="20" fontId="22" fillId="0" borderId="30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center" vertical="center"/>
    </xf>
    <xf numFmtId="164" fontId="22" fillId="0" borderId="56" xfId="48" applyNumberFormat="1" applyFont="1" applyFill="1" applyBorder="1" applyAlignment="1">
      <alignment horizontal="center" vertical="center"/>
      <protection/>
    </xf>
    <xf numFmtId="164" fontId="22" fillId="0" borderId="57" xfId="48" applyNumberFormat="1" applyFont="1" applyFill="1" applyBorder="1" applyAlignment="1">
      <alignment horizontal="center" vertical="center"/>
      <protection/>
    </xf>
    <xf numFmtId="164" fontId="22" fillId="0" borderId="56" xfId="0" applyNumberFormat="1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/>
    </xf>
    <xf numFmtId="164" fontId="21" fillId="0" borderId="57" xfId="48" applyNumberFormat="1" applyFont="1" applyFill="1" applyBorder="1" applyAlignment="1">
      <alignment horizontal="center" vertical="center"/>
      <protection/>
    </xf>
    <xf numFmtId="164" fontId="21" fillId="0" borderId="57" xfId="0" applyNumberFormat="1" applyFont="1" applyFill="1" applyBorder="1" applyAlignment="1">
      <alignment horizontal="center" vertical="center"/>
    </xf>
    <xf numFmtId="20" fontId="21" fillId="0" borderId="56" xfId="0" applyNumberFormat="1" applyFont="1" applyFill="1" applyBorder="1" applyAlignment="1">
      <alignment horizontal="center"/>
    </xf>
    <xf numFmtId="164" fontId="22" fillId="0" borderId="107" xfId="0" applyNumberFormat="1" applyFont="1" applyFill="1" applyBorder="1" applyAlignment="1">
      <alignment horizontal="center" vertical="center"/>
    </xf>
    <xf numFmtId="1" fontId="22" fillId="0" borderId="0" xfId="48" applyNumberFormat="1" applyFont="1" applyFill="1" applyBorder="1" applyAlignment="1">
      <alignment horizontal="center" vertical="center"/>
      <protection/>
    </xf>
    <xf numFmtId="49" fontId="40" fillId="17" borderId="108" xfId="48" applyNumberFormat="1" applyFont="1" applyFill="1" applyBorder="1" applyAlignment="1">
      <alignment horizontal="left" vertical="center" shrinkToFit="1"/>
      <protection/>
    </xf>
    <xf numFmtId="0" fontId="40" fillId="17" borderId="109" xfId="47" applyFont="1" applyFill="1" applyBorder="1">
      <alignment/>
      <protection/>
    </xf>
    <xf numFmtId="164" fontId="40" fillId="17" borderId="110" xfId="47" applyNumberFormat="1" applyFont="1" applyFill="1" applyBorder="1" applyAlignment="1">
      <alignment horizontal="center" vertical="center"/>
      <protection/>
    </xf>
    <xf numFmtId="164" fontId="40" fillId="17" borderId="111" xfId="47" applyNumberFormat="1" applyFont="1" applyFill="1" applyBorder="1" applyAlignment="1">
      <alignment horizontal="center" vertical="center"/>
      <protection/>
    </xf>
    <xf numFmtId="164" fontId="40" fillId="17" borderId="111" xfId="48" applyNumberFormat="1" applyFont="1" applyFill="1" applyBorder="1" applyAlignment="1">
      <alignment horizontal="center" vertical="center"/>
      <protection/>
    </xf>
    <xf numFmtId="164" fontId="46" fillId="17" borderId="111" xfId="48" applyNumberFormat="1" applyFont="1" applyFill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49" fontId="22" fillId="0" borderId="0" xfId="48" applyNumberFormat="1" applyFont="1" applyFill="1" applyBorder="1" applyAlignment="1">
      <alignment horizontal="left" vertical="center" shrinkToFit="1"/>
      <protection/>
    </xf>
    <xf numFmtId="20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164" fontId="22" fillId="0" borderId="0" xfId="48" applyNumberFormat="1" applyFont="1" applyBorder="1" applyAlignment="1">
      <alignment horizontal="center" vertical="center"/>
      <protection/>
    </xf>
    <xf numFmtId="20" fontId="38" fillId="0" borderId="0" xfId="0" applyNumberFormat="1" applyFont="1" applyFill="1" applyAlignment="1">
      <alignment horizontal="center"/>
    </xf>
    <xf numFmtId="1" fontId="22" fillId="0" borderId="0" xfId="48" applyNumberFormat="1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left" vertical="center" shrinkToFit="1"/>
      <protection/>
    </xf>
    <xf numFmtId="164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49" fontId="22" fillId="0" borderId="0" xfId="48" applyNumberFormat="1" applyFont="1" applyFill="1" applyBorder="1" applyAlignment="1">
      <alignment horizontal="center" vertical="center"/>
      <protection/>
    </xf>
    <xf numFmtId="49" fontId="45" fillId="0" borderId="0" xfId="48" applyNumberFormat="1" applyFont="1" applyFill="1" applyBorder="1" applyAlignment="1">
      <alignment horizontal="center" vertical="center"/>
      <protection/>
    </xf>
    <xf numFmtId="49" fontId="22" fillId="24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19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1" xfId="48" applyNumberFormat="1" applyFont="1" applyBorder="1" applyAlignment="1">
      <alignment horizontal="center" vertical="center"/>
      <protection/>
    </xf>
    <xf numFmtId="49" fontId="21" fillId="0" borderId="71" xfId="0" applyNumberFormat="1" applyFont="1" applyBorder="1" applyAlignment="1">
      <alignment horizontal="center"/>
    </xf>
    <xf numFmtId="0" fontId="21" fillId="0" borderId="71" xfId="0" applyNumberFormat="1" applyFont="1" applyFill="1" applyBorder="1" applyAlignment="1">
      <alignment horizontal="center" vertical="center"/>
    </xf>
    <xf numFmtId="0" fontId="22" fillId="0" borderId="112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71" xfId="48" applyNumberFormat="1" applyFont="1" applyBorder="1" applyAlignment="1">
      <alignment horizontal="center" vertical="center"/>
      <protection/>
    </xf>
    <xf numFmtId="49" fontId="40" fillId="17" borderId="113" xfId="48" applyNumberFormat="1" applyFont="1" applyFill="1" applyBorder="1" applyAlignment="1">
      <alignment horizontal="left" vertical="center"/>
      <protection/>
    </xf>
    <xf numFmtId="49" fontId="40" fillId="17" borderId="114" xfId="48" applyNumberFormat="1" applyFont="1" applyFill="1" applyBorder="1" applyAlignment="1">
      <alignment horizontal="right" vertical="center"/>
      <protection/>
    </xf>
    <xf numFmtId="0" fontId="40" fillId="17" borderId="71" xfId="0" applyNumberFormat="1" applyFont="1" applyFill="1" applyBorder="1" applyAlignment="1">
      <alignment horizontal="center" vertical="center"/>
    </xf>
    <xf numFmtId="20" fontId="40" fillId="17" borderId="71" xfId="0" applyNumberFormat="1" applyFont="1" applyFill="1" applyBorder="1" applyAlignment="1">
      <alignment horizontal="center" vertical="center"/>
    </xf>
    <xf numFmtId="0" fontId="47" fillId="17" borderId="71" xfId="0" applyNumberFormat="1" applyFont="1" applyFill="1" applyBorder="1" applyAlignment="1">
      <alignment horizontal="center" vertical="center"/>
    </xf>
    <xf numFmtId="49" fontId="22" fillId="21" borderId="0" xfId="0" applyNumberFormat="1" applyFont="1" applyFill="1" applyAlignment="1">
      <alignment/>
    </xf>
    <xf numFmtId="49" fontId="22" fillId="10" borderId="0" xfId="0" applyNumberFormat="1" applyFont="1" applyFill="1" applyAlignment="1">
      <alignment/>
    </xf>
    <xf numFmtId="49" fontId="40" fillId="17" borderId="0" xfId="0" applyNumberFormat="1" applyFont="1" applyFill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79" xfId="0" applyNumberFormat="1" applyFont="1" applyFill="1" applyBorder="1" applyAlignment="1">
      <alignment/>
    </xf>
    <xf numFmtId="49" fontId="21" fillId="0" borderId="66" xfId="0" applyNumberFormat="1" applyFont="1" applyBorder="1" applyAlignment="1">
      <alignment horizontal="center"/>
    </xf>
    <xf numFmtId="164" fontId="21" fillId="0" borderId="67" xfId="0" applyNumberFormat="1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49" fontId="22" fillId="0" borderId="68" xfId="0" applyNumberFormat="1" applyFont="1" applyFill="1" applyBorder="1" applyAlignment="1">
      <alignment/>
    </xf>
    <xf numFmtId="49" fontId="22" fillId="0" borderId="42" xfId="48" applyNumberFormat="1" applyFont="1" applyBorder="1" applyAlignment="1">
      <alignment horizontal="right" vertical="center"/>
      <protection/>
    </xf>
    <xf numFmtId="49" fontId="21" fillId="0" borderId="4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164" fontId="22" fillId="0" borderId="42" xfId="0" applyNumberFormat="1" applyFont="1" applyFill="1" applyBorder="1" applyAlignment="1">
      <alignment horizontal="center" vertical="center"/>
    </xf>
    <xf numFmtId="49" fontId="22" fillId="0" borderId="68" xfId="0" applyNumberFormat="1" applyFont="1" applyFill="1" applyBorder="1" applyAlignment="1">
      <alignment horizontal="center" vertical="center"/>
    </xf>
    <xf numFmtId="49" fontId="21" fillId="0" borderId="43" xfId="48" applyNumberFormat="1" applyFont="1" applyFill="1" applyBorder="1" applyAlignment="1">
      <alignment horizontal="center" vertical="center" textRotation="90"/>
      <protection/>
    </xf>
    <xf numFmtId="49" fontId="22" fillId="0" borderId="42" xfId="48" applyNumberFormat="1" applyFont="1" applyFill="1" applyBorder="1" applyAlignment="1">
      <alignment horizontal="center" vertical="center" textRotation="90"/>
      <protection/>
    </xf>
    <xf numFmtId="49" fontId="22" fillId="0" borderId="0" xfId="48" applyNumberFormat="1" applyFont="1" applyFill="1" applyBorder="1" applyAlignment="1">
      <alignment horizontal="center" vertical="center" textRotation="90"/>
      <protection/>
    </xf>
    <xf numFmtId="164" fontId="48" fillId="0" borderId="12" xfId="0" applyNumberFormat="1" applyFont="1" applyFill="1" applyBorder="1" applyAlignment="1">
      <alignment horizontal="center" vertical="center"/>
    </xf>
    <xf numFmtId="20" fontId="22" fillId="24" borderId="0" xfId="0" applyNumberFormat="1" applyFont="1" applyFill="1" applyBorder="1" applyAlignment="1">
      <alignment horizontal="center"/>
    </xf>
    <xf numFmtId="1" fontId="22" fillId="0" borderId="68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right"/>
    </xf>
    <xf numFmtId="20" fontId="41" fillId="0" borderId="0" xfId="0" applyNumberFormat="1" applyFont="1" applyFill="1" applyBorder="1" applyAlignment="1">
      <alignment horizontal="center"/>
    </xf>
    <xf numFmtId="49" fontId="48" fillId="0" borderId="12" xfId="48" applyNumberFormat="1" applyFont="1" applyFill="1" applyBorder="1" applyAlignment="1">
      <alignment horizontal="center" vertical="center" textRotation="90"/>
      <protection/>
    </xf>
    <xf numFmtId="20" fontId="45" fillId="0" borderId="0" xfId="0" applyNumberFormat="1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 vertical="center"/>
    </xf>
    <xf numFmtId="20" fontId="21" fillId="0" borderId="43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49" fontId="22" fillId="0" borderId="27" xfId="48" applyNumberFormat="1" applyFont="1" applyFill="1" applyBorder="1" applyAlignment="1">
      <alignment horizontal="center" vertical="center"/>
      <protection/>
    </xf>
    <xf numFmtId="49" fontId="22" fillId="0" borderId="115" xfId="48" applyNumberFormat="1" applyFont="1" applyFill="1" applyBorder="1" applyAlignment="1">
      <alignment horizontal="center" vertical="center"/>
      <protection/>
    </xf>
    <xf numFmtId="49" fontId="22" fillId="0" borderId="98" xfId="48" applyNumberFormat="1" applyFont="1" applyFill="1" applyBorder="1" applyAlignment="1">
      <alignment horizontal="center" vertical="center"/>
      <protection/>
    </xf>
    <xf numFmtId="0" fontId="22" fillId="0" borderId="30" xfId="0" applyFont="1" applyFill="1" applyBorder="1" applyAlignment="1">
      <alignment horizontal="right"/>
    </xf>
    <xf numFmtId="0" fontId="21" fillId="0" borderId="55" xfId="0" applyFont="1" applyFill="1" applyBorder="1" applyAlignment="1">
      <alignment horizontal="center"/>
    </xf>
    <xf numFmtId="164" fontId="22" fillId="0" borderId="86" xfId="0" applyNumberFormat="1" applyFont="1" applyFill="1" applyBorder="1" applyAlignment="1">
      <alignment horizontal="center" vertical="center"/>
    </xf>
    <xf numFmtId="164" fontId="21" fillId="0" borderId="56" xfId="0" applyNumberFormat="1" applyFont="1" applyFill="1" applyBorder="1" applyAlignment="1">
      <alignment horizontal="center" vertical="center"/>
    </xf>
    <xf numFmtId="164" fontId="48" fillId="0" borderId="56" xfId="0" applyNumberFormat="1" applyFont="1" applyFill="1" applyBorder="1" applyAlignment="1">
      <alignment horizontal="center" vertical="center"/>
    </xf>
    <xf numFmtId="164" fontId="22" fillId="0" borderId="57" xfId="0" applyNumberFormat="1" applyFont="1" applyFill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3" fillId="0" borderId="0" xfId="48" applyNumberFormat="1" applyFont="1" applyBorder="1" applyAlignment="1">
      <alignment horizontal="left" vertical="center"/>
      <protection/>
    </xf>
    <xf numFmtId="164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6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4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19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20" fillId="0" borderId="71" xfId="48" applyNumberFormat="1" applyFont="1" applyBorder="1" applyAlignment="1">
      <alignment horizontal="center" vertical="center"/>
      <protection/>
    </xf>
    <xf numFmtId="0" fontId="20" fillId="0" borderId="71" xfId="0" applyNumberFormat="1" applyFont="1" applyFill="1" applyBorder="1" applyAlignment="1">
      <alignment horizontal="center" vertical="center"/>
    </xf>
    <xf numFmtId="0" fontId="27" fillId="0" borderId="71" xfId="0" applyNumberFormat="1" applyFont="1" applyFill="1" applyBorder="1" applyAlignment="1">
      <alignment horizontal="center" vertical="center"/>
    </xf>
    <xf numFmtId="0" fontId="24" fillId="0" borderId="71" xfId="0" applyNumberFormat="1" applyFont="1" applyFill="1" applyBorder="1" applyAlignment="1">
      <alignment horizontal="center" vertical="center"/>
    </xf>
    <xf numFmtId="49" fontId="20" fillId="0" borderId="34" xfId="48" applyNumberFormat="1" applyFont="1" applyBorder="1" applyAlignment="1">
      <alignment horizontal="left" vertical="center" shrinkToFit="1"/>
      <protection/>
    </xf>
    <xf numFmtId="49" fontId="20" fillId="0" borderId="103" xfId="48" applyNumberFormat="1" applyFont="1" applyBorder="1" applyAlignment="1">
      <alignment horizontal="right" vertical="center" shrinkToFit="1"/>
      <protection/>
    </xf>
    <xf numFmtId="164" fontId="20" fillId="0" borderId="89" xfId="48" applyNumberFormat="1" applyFont="1" applyBorder="1" applyAlignment="1">
      <alignment horizontal="center" vertical="center"/>
      <protection/>
    </xf>
    <xf numFmtId="164" fontId="20" fillId="0" borderId="38" xfId="48" applyNumberFormat="1" applyFont="1" applyFill="1" applyBorder="1" applyAlignment="1">
      <alignment horizontal="center" vertical="center"/>
      <protection/>
    </xf>
    <xf numFmtId="164" fontId="20" fillId="0" borderId="39" xfId="0" applyNumberFormat="1" applyFont="1" applyFill="1" applyBorder="1" applyAlignment="1">
      <alignment horizontal="center" vertical="center"/>
    </xf>
    <xf numFmtId="164" fontId="27" fillId="0" borderId="38" xfId="0" applyNumberFormat="1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center" vertical="center"/>
    </xf>
    <xf numFmtId="164" fontId="27" fillId="0" borderId="39" xfId="0" applyNumberFormat="1" applyFont="1" applyFill="1" applyBorder="1" applyAlignment="1">
      <alignment horizontal="center" vertical="center"/>
    </xf>
    <xf numFmtId="164" fontId="24" fillId="0" borderId="39" xfId="0" applyNumberFormat="1" applyFont="1" applyFill="1" applyBorder="1" applyAlignment="1">
      <alignment horizontal="center" vertical="center"/>
    </xf>
    <xf numFmtId="164" fontId="24" fillId="0" borderId="38" xfId="0" applyNumberFormat="1" applyFont="1" applyFill="1" applyBorder="1" applyAlignment="1">
      <alignment horizontal="center" vertical="center"/>
    </xf>
    <xf numFmtId="164" fontId="20" fillId="0" borderId="103" xfId="0" applyNumberFormat="1" applyFont="1" applyFill="1" applyBorder="1" applyAlignment="1">
      <alignment horizontal="center" vertical="center"/>
    </xf>
    <xf numFmtId="20" fontId="20" fillId="24" borderId="0" xfId="0" applyNumberFormat="1" applyFont="1" applyFill="1" applyAlignment="1">
      <alignment horizontal="center"/>
    </xf>
    <xf numFmtId="49" fontId="20" fillId="0" borderId="41" xfId="48" applyNumberFormat="1" applyFont="1" applyBorder="1" applyAlignment="1">
      <alignment horizontal="left" vertical="center" shrinkToFit="1"/>
      <protection/>
    </xf>
    <xf numFmtId="49" fontId="20" fillId="0" borderId="77" xfId="48" applyNumberFormat="1" applyFont="1" applyBorder="1" applyAlignment="1">
      <alignment horizontal="right" vertical="center" shrinkToFit="1"/>
      <protection/>
    </xf>
    <xf numFmtId="164" fontId="20" fillId="0" borderId="78" xfId="48" applyNumberFormat="1" applyFont="1" applyBorder="1" applyAlignment="1">
      <alignment horizontal="center" vertical="center"/>
      <protection/>
    </xf>
    <xf numFmtId="164" fontId="23" fillId="0" borderId="53" xfId="48" applyNumberFormat="1" applyFont="1" applyFill="1" applyBorder="1" applyAlignment="1">
      <alignment horizontal="center" vertical="center"/>
      <protection/>
    </xf>
    <xf numFmtId="164" fontId="20" fillId="0" borderId="0" xfId="0" applyNumberFormat="1" applyFont="1" applyFill="1" applyBorder="1" applyAlignment="1">
      <alignment horizontal="center" vertical="center"/>
    </xf>
    <xf numFmtId="164" fontId="27" fillId="0" borderId="53" xfId="0" applyNumberFormat="1" applyFont="1" applyFill="1" applyBorder="1" applyAlignment="1">
      <alignment horizontal="center" vertical="center"/>
    </xf>
    <xf numFmtId="164" fontId="20" fillId="0" borderId="53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53" xfId="0" applyNumberFormat="1" applyFont="1" applyFill="1" applyBorder="1" applyAlignment="1">
      <alignment horizontal="center" vertical="center"/>
    </xf>
    <xf numFmtId="164" fontId="20" fillId="0" borderId="77" xfId="0" applyNumberFormat="1" applyFont="1" applyFill="1" applyBorder="1" applyAlignment="1">
      <alignment horizontal="center" vertical="center"/>
    </xf>
    <xf numFmtId="20" fontId="20" fillId="24" borderId="0" xfId="0" applyNumberFormat="1" applyFont="1" applyFill="1" applyBorder="1" applyAlignment="1">
      <alignment horizontal="center"/>
    </xf>
    <xf numFmtId="49" fontId="23" fillId="0" borderId="53" xfId="48" applyNumberFormat="1" applyFont="1" applyFill="1" applyBorder="1" applyAlignment="1">
      <alignment horizontal="center" vertical="center" textRotation="90"/>
      <protection/>
    </xf>
    <xf numFmtId="49" fontId="20" fillId="19" borderId="45" xfId="48" applyNumberFormat="1" applyFont="1" applyFill="1" applyBorder="1" applyAlignment="1">
      <alignment horizontal="left" vertical="center"/>
      <protection/>
    </xf>
    <xf numFmtId="49" fontId="20" fillId="0" borderId="13" xfId="48" applyNumberFormat="1" applyFont="1" applyBorder="1" applyAlignment="1">
      <alignment horizontal="right" vertical="center" shrinkToFit="1"/>
      <protection/>
    </xf>
    <xf numFmtId="164" fontId="20" fillId="0" borderId="96" xfId="48" applyNumberFormat="1" applyFont="1" applyBorder="1" applyAlignment="1">
      <alignment horizontal="center" vertical="center"/>
      <protection/>
    </xf>
    <xf numFmtId="164" fontId="23" fillId="0" borderId="27" xfId="48" applyNumberFormat="1" applyFont="1" applyFill="1" applyBorder="1" applyAlignment="1">
      <alignment horizontal="center" vertical="center"/>
      <protection/>
    </xf>
    <xf numFmtId="164" fontId="20" fillId="0" borderId="116" xfId="0" applyNumberFormat="1" applyFont="1" applyFill="1" applyBorder="1" applyAlignment="1">
      <alignment horizontal="center" vertical="center"/>
    </xf>
    <xf numFmtId="164" fontId="27" fillId="0" borderId="27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7" fillId="0" borderId="116" xfId="0" applyNumberFormat="1" applyFont="1" applyFill="1" applyBorder="1" applyAlignment="1">
      <alignment horizontal="center" vertical="center"/>
    </xf>
    <xf numFmtId="164" fontId="24" fillId="0" borderId="116" xfId="0" applyNumberFormat="1" applyFont="1" applyFill="1" applyBorder="1" applyAlignment="1">
      <alignment horizontal="center" vertical="center"/>
    </xf>
    <xf numFmtId="164" fontId="24" fillId="0" borderId="27" xfId="0" applyNumberFormat="1" applyFont="1" applyFill="1" applyBorder="1" applyAlignment="1">
      <alignment horizontal="center" vertical="center"/>
    </xf>
    <xf numFmtId="164" fontId="20" fillId="0" borderId="117" xfId="0" applyNumberFormat="1" applyFont="1" applyFill="1" applyBorder="1" applyAlignment="1">
      <alignment horizontal="center" vertical="center"/>
    </xf>
    <xf numFmtId="20" fontId="20" fillId="10" borderId="0" xfId="0" applyNumberFormat="1" applyFont="1" applyFill="1" applyAlignment="1">
      <alignment horizontal="center"/>
    </xf>
    <xf numFmtId="20" fontId="20" fillId="3" borderId="0" xfId="0" applyNumberFormat="1" applyFont="1" applyFill="1" applyAlignment="1">
      <alignment horizontal="center"/>
    </xf>
    <xf numFmtId="20" fontId="20" fillId="17" borderId="0" xfId="0" applyNumberFormat="1" applyFont="1" applyFill="1" applyAlignment="1">
      <alignment horizontal="center"/>
    </xf>
    <xf numFmtId="20" fontId="26" fillId="24" borderId="0" xfId="0" applyNumberFormat="1" applyFont="1" applyFill="1" applyBorder="1" applyAlignment="1">
      <alignment horizontal="center"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49" fontId="20" fillId="19" borderId="50" xfId="48" applyNumberFormat="1" applyFont="1" applyFill="1" applyBorder="1" applyAlignment="1">
      <alignment horizontal="left" vertical="center"/>
      <protection/>
    </xf>
    <xf numFmtId="49" fontId="20" fillId="0" borderId="42" xfId="48" applyNumberFormat="1" applyFont="1" applyFill="1" applyBorder="1" applyAlignment="1">
      <alignment horizontal="right" vertical="center"/>
      <protection/>
    </xf>
    <xf numFmtId="164" fontId="20" fillId="0" borderId="78" xfId="0" applyNumberFormat="1" applyFont="1" applyBorder="1" applyAlignment="1">
      <alignment horizontal="center" vertical="center"/>
    </xf>
    <xf numFmtId="164" fontId="20" fillId="0" borderId="53" xfId="48" applyNumberFormat="1" applyFont="1" applyFill="1" applyBorder="1" applyAlignment="1">
      <alignment horizontal="center" vertical="center"/>
      <protection/>
    </xf>
    <xf numFmtId="164" fontId="20" fillId="0" borderId="0" xfId="48" applyNumberFormat="1" applyFont="1" applyFill="1" applyBorder="1" applyAlignment="1">
      <alignment horizontal="center" vertical="center"/>
      <protection/>
    </xf>
    <xf numFmtId="164" fontId="36" fillId="0" borderId="53" xfId="48" applyNumberFormat="1" applyFont="1" applyFill="1" applyBorder="1" applyAlignment="1">
      <alignment horizontal="center" vertical="center"/>
      <protection/>
    </xf>
    <xf numFmtId="164" fontId="20" fillId="0" borderId="53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36" fillId="0" borderId="53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164" fontId="20" fillId="0" borderId="77" xfId="0" applyNumberFormat="1" applyFont="1" applyBorder="1" applyAlignment="1">
      <alignment horizontal="center" vertical="center"/>
    </xf>
    <xf numFmtId="164" fontId="20" fillId="0" borderId="0" xfId="48" applyNumberFormat="1" applyFont="1" applyBorder="1" applyAlignment="1">
      <alignment horizontal="center" vertical="center"/>
      <protection/>
    </xf>
    <xf numFmtId="20" fontId="20" fillId="0" borderId="0" xfId="0" applyNumberFormat="1" applyFont="1" applyFill="1" applyBorder="1" applyAlignment="1">
      <alignment horizontal="center"/>
    </xf>
    <xf numFmtId="20" fontId="31" fillId="0" borderId="0" xfId="0" applyNumberFormat="1" applyFont="1" applyFill="1" applyAlignment="1">
      <alignment horizontal="center"/>
    </xf>
    <xf numFmtId="20" fontId="33" fillId="0" borderId="0" xfId="0" applyNumberFormat="1" applyFont="1" applyFill="1" applyAlignment="1">
      <alignment horizontal="center"/>
    </xf>
    <xf numFmtId="20" fontId="32" fillId="0" borderId="0" xfId="0" applyNumberFormat="1" applyFont="1" applyFill="1" applyBorder="1" applyAlignment="1">
      <alignment horizont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49" fontId="20" fillId="0" borderId="78" xfId="48" applyNumberFormat="1" applyFont="1" applyFill="1" applyBorder="1" applyAlignment="1">
      <alignment horizontal="center" vertical="center" textRotation="90"/>
      <protection/>
    </xf>
    <xf numFmtId="49" fontId="20" fillId="0" borderId="53" xfId="48" applyNumberFormat="1" applyFont="1" applyFill="1" applyBorder="1" applyAlignment="1">
      <alignment horizontal="center" vertical="center" textRotation="90"/>
      <protection/>
    </xf>
    <xf numFmtId="49" fontId="36" fillId="0" borderId="53" xfId="48" applyNumberFormat="1" applyFont="1" applyFill="1" applyBorder="1" applyAlignment="1">
      <alignment horizontal="center" vertical="center" textRotation="90"/>
      <protection/>
    </xf>
    <xf numFmtId="49" fontId="36" fillId="0" borderId="0" xfId="48" applyNumberFormat="1" applyFont="1" applyFill="1" applyBorder="1" applyAlignment="1">
      <alignment horizontal="center" vertical="center" textRotation="90"/>
      <protection/>
    </xf>
    <xf numFmtId="49" fontId="24" fillId="0" borderId="0" xfId="48" applyNumberFormat="1" applyFont="1" applyFill="1" applyBorder="1" applyAlignment="1">
      <alignment horizontal="center" vertical="center" textRotation="90"/>
      <protection/>
    </xf>
    <xf numFmtId="49" fontId="20" fillId="4" borderId="0" xfId="48" applyNumberFormat="1" applyFont="1" applyFill="1" applyBorder="1" applyAlignment="1">
      <alignment horizontal="center" vertical="center" textRotation="90"/>
      <protection/>
    </xf>
    <xf numFmtId="49" fontId="24" fillId="0" borderId="53" xfId="48" applyNumberFormat="1" applyFont="1" applyFill="1" applyBorder="1" applyAlignment="1">
      <alignment horizontal="center" vertical="center" textRotation="90"/>
      <protection/>
    </xf>
    <xf numFmtId="49" fontId="20" fillId="0" borderId="77" xfId="48" applyNumberFormat="1" applyFont="1" applyFill="1" applyBorder="1" applyAlignment="1">
      <alignment horizontal="center" vertical="center" textRotation="90"/>
      <protection/>
    </xf>
    <xf numFmtId="164" fontId="20" fillId="0" borderId="78" xfId="48" applyNumberFormat="1" applyFont="1" applyFill="1" applyBorder="1" applyAlignment="1">
      <alignment horizontal="center" vertical="center"/>
      <protection/>
    </xf>
    <xf numFmtId="164" fontId="36" fillId="0" borderId="0" xfId="48" applyNumberFormat="1" applyFont="1" applyFill="1" applyBorder="1" applyAlignment="1">
      <alignment horizontal="center" vertical="center"/>
      <protection/>
    </xf>
    <xf numFmtId="164" fontId="24" fillId="0" borderId="0" xfId="48" applyNumberFormat="1" applyFont="1" applyFill="1" applyBorder="1" applyAlignment="1">
      <alignment horizontal="center" vertical="center"/>
      <protection/>
    </xf>
    <xf numFmtId="164" fontId="20" fillId="4" borderId="0" xfId="48" applyNumberFormat="1" applyFont="1" applyFill="1" applyBorder="1" applyAlignment="1">
      <alignment horizontal="center" vertical="center"/>
      <protection/>
    </xf>
    <xf numFmtId="164" fontId="24" fillId="0" borderId="53" xfId="48" applyNumberFormat="1" applyFont="1" applyFill="1" applyBorder="1" applyAlignment="1">
      <alignment horizontal="center" vertical="center"/>
      <protection/>
    </xf>
    <xf numFmtId="164" fontId="20" fillId="0" borderId="77" xfId="48" applyNumberFormat="1" applyFont="1" applyFill="1" applyBorder="1" applyAlignment="1">
      <alignment horizontal="center" vertical="center"/>
      <protection/>
    </xf>
    <xf numFmtId="20" fontId="20" fillId="10" borderId="0" xfId="0" applyNumberFormat="1" applyFont="1" applyFill="1" applyBorder="1" applyAlignment="1">
      <alignment horizontal="center"/>
    </xf>
    <xf numFmtId="20" fontId="20" fillId="3" borderId="0" xfId="0" applyNumberFormat="1" applyFont="1" applyFill="1" applyBorder="1" applyAlignment="1">
      <alignment horizontal="center"/>
    </xf>
    <xf numFmtId="20" fontId="20" fillId="17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45" xfId="48" applyNumberFormat="1" applyFont="1" applyFill="1" applyBorder="1" applyAlignment="1">
      <alignment horizontal="left" vertical="center" shrinkToFit="1"/>
      <protection/>
    </xf>
    <xf numFmtId="49" fontId="20" fillId="0" borderId="13" xfId="48" applyNumberFormat="1" applyFont="1" applyFill="1" applyBorder="1" applyAlignment="1">
      <alignment horizontal="right" vertical="center"/>
      <protection/>
    </xf>
    <xf numFmtId="164" fontId="20" fillId="0" borderId="96" xfId="48" applyNumberFormat="1" applyFont="1" applyFill="1" applyBorder="1" applyAlignment="1">
      <alignment horizontal="center" vertical="center"/>
      <protection/>
    </xf>
    <xf numFmtId="164" fontId="20" fillId="0" borderId="27" xfId="48" applyNumberFormat="1" applyFont="1" applyFill="1" applyBorder="1" applyAlignment="1">
      <alignment horizontal="center" vertical="center"/>
      <protection/>
    </xf>
    <xf numFmtId="164" fontId="20" fillId="0" borderId="116" xfId="48" applyNumberFormat="1" applyFont="1" applyFill="1" applyBorder="1" applyAlignment="1">
      <alignment horizontal="center" vertical="center"/>
      <protection/>
    </xf>
    <xf numFmtId="164" fontId="36" fillId="0" borderId="27" xfId="48" applyNumberFormat="1" applyFont="1" applyFill="1" applyBorder="1" applyAlignment="1">
      <alignment horizontal="center" vertical="center"/>
      <protection/>
    </xf>
    <xf numFmtId="164" fontId="36" fillId="0" borderId="116" xfId="48" applyNumberFormat="1" applyFont="1" applyFill="1" applyBorder="1" applyAlignment="1">
      <alignment horizontal="center" vertical="center"/>
      <protection/>
    </xf>
    <xf numFmtId="164" fontId="24" fillId="0" borderId="116" xfId="48" applyNumberFormat="1" applyFont="1" applyFill="1" applyBorder="1" applyAlignment="1">
      <alignment horizontal="center" vertical="center"/>
      <protection/>
    </xf>
    <xf numFmtId="164" fontId="20" fillId="4" borderId="116" xfId="48" applyNumberFormat="1" applyFont="1" applyFill="1" applyBorder="1" applyAlignment="1">
      <alignment horizontal="center" vertical="center"/>
      <protection/>
    </xf>
    <xf numFmtId="164" fontId="24" fillId="0" borderId="27" xfId="48" applyNumberFormat="1" applyFont="1" applyFill="1" applyBorder="1" applyAlignment="1">
      <alignment horizontal="center" vertical="center"/>
      <protection/>
    </xf>
    <xf numFmtId="164" fontId="20" fillId="0" borderId="117" xfId="48" applyNumberFormat="1" applyFont="1" applyFill="1" applyBorder="1" applyAlignment="1">
      <alignment horizontal="center" vertical="center"/>
      <protection/>
    </xf>
    <xf numFmtId="20" fontId="26" fillId="17" borderId="0" xfId="0" applyNumberFormat="1" applyFont="1" applyFill="1" applyBorder="1" applyAlignment="1">
      <alignment horizontal="center"/>
    </xf>
    <xf numFmtId="49" fontId="20" fillId="0" borderId="50" xfId="48" applyNumberFormat="1" applyFont="1" applyBorder="1" applyAlignment="1">
      <alignment horizontal="left" vertical="center" shrinkToFit="1"/>
      <protection/>
    </xf>
    <xf numFmtId="20" fontId="20" fillId="0" borderId="77" xfId="0" applyNumberFormat="1" applyFont="1" applyFill="1" applyBorder="1" applyAlignment="1">
      <alignment horizontal="center"/>
    </xf>
    <xf numFmtId="49" fontId="20" fillId="0" borderId="64" xfId="48" applyNumberFormat="1" applyFont="1" applyBorder="1" applyAlignment="1">
      <alignment horizontal="left" vertical="center" shrinkToFit="1"/>
      <protection/>
    </xf>
    <xf numFmtId="49" fontId="20" fillId="0" borderId="73" xfId="48" applyNumberFormat="1" applyFont="1" applyFill="1" applyBorder="1" applyAlignment="1">
      <alignment horizontal="right" vertical="center"/>
      <protection/>
    </xf>
    <xf numFmtId="20" fontId="23" fillId="0" borderId="0" xfId="0" applyNumberFormat="1" applyFont="1" applyFill="1" applyAlignment="1">
      <alignment horizontal="center"/>
    </xf>
    <xf numFmtId="20" fontId="33" fillId="0" borderId="0" xfId="0" applyNumberFormat="1" applyFont="1" applyFill="1" applyBorder="1" applyAlignment="1">
      <alignment horizontal="center"/>
    </xf>
    <xf numFmtId="49" fontId="26" fillId="17" borderId="108" xfId="48" applyNumberFormat="1" applyFont="1" applyFill="1" applyBorder="1" applyAlignment="1">
      <alignment horizontal="left" vertical="center" shrinkToFit="1"/>
      <protection/>
    </xf>
    <xf numFmtId="0" fontId="26" fillId="17" borderId="109" xfId="47" applyFont="1" applyFill="1" applyBorder="1">
      <alignment/>
      <protection/>
    </xf>
    <xf numFmtId="164" fontId="26" fillId="17" borderId="110" xfId="47" applyNumberFormat="1" applyFont="1" applyFill="1" applyBorder="1" applyAlignment="1">
      <alignment horizontal="center" vertical="center"/>
      <protection/>
    </xf>
    <xf numFmtId="164" fontId="26" fillId="17" borderId="111" xfId="47" applyNumberFormat="1" applyFont="1" applyFill="1" applyBorder="1" applyAlignment="1">
      <alignment horizontal="center" vertical="center"/>
      <protection/>
    </xf>
    <xf numFmtId="164" fontId="50" fillId="17" borderId="111" xfId="48" applyNumberFormat="1" applyFont="1" applyFill="1" applyBorder="1" applyAlignment="1">
      <alignment horizontal="center" vertical="center"/>
      <protection/>
    </xf>
    <xf numFmtId="164" fontId="26" fillId="17" borderId="111" xfId="48" applyNumberFormat="1" applyFont="1" applyFill="1" applyBorder="1" applyAlignment="1">
      <alignment horizontal="center" vertical="center"/>
      <protection/>
    </xf>
    <xf numFmtId="164" fontId="28" fillId="17" borderId="111" xfId="48" applyNumberFormat="1" applyFont="1" applyFill="1" applyBorder="1" applyAlignment="1">
      <alignment horizontal="center" vertical="center"/>
      <protection/>
    </xf>
    <xf numFmtId="20" fontId="26" fillId="17" borderId="118" xfId="0" applyNumberFormat="1" applyFont="1" applyFill="1" applyBorder="1" applyAlignment="1">
      <alignment horizontal="center"/>
    </xf>
    <xf numFmtId="49" fontId="20" fillId="0" borderId="0" xfId="48" applyNumberFormat="1" applyFont="1" applyBorder="1" applyAlignment="1">
      <alignment horizontal="left" vertical="center" shrinkToFit="1"/>
      <protection/>
    </xf>
    <xf numFmtId="49" fontId="20" fillId="0" borderId="0" xfId="48" applyNumberFormat="1" applyFont="1" applyFill="1" applyBorder="1" applyAlignment="1">
      <alignment horizontal="right" vertical="center"/>
      <protection/>
    </xf>
    <xf numFmtId="49" fontId="20" fillId="0" borderId="119" xfId="48" applyNumberFormat="1" applyFont="1" applyBorder="1" applyAlignment="1">
      <alignment horizontal="left" vertical="center" shrinkToFit="1"/>
      <protection/>
    </xf>
    <xf numFmtId="49" fontId="20" fillId="0" borderId="120" xfId="48" applyNumberFormat="1" applyFont="1" applyBorder="1" applyAlignment="1">
      <alignment horizontal="left" vertical="center" shrinkToFit="1"/>
      <protection/>
    </xf>
    <xf numFmtId="49" fontId="20" fillId="0" borderId="0" xfId="48" applyNumberFormat="1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horizontal="center"/>
    </xf>
    <xf numFmtId="49" fontId="27" fillId="0" borderId="0" xfId="48" applyNumberFormat="1" applyFont="1" applyFill="1" applyBorder="1" applyAlignment="1">
      <alignment horizontal="center" vertical="center"/>
      <protection/>
    </xf>
    <xf numFmtId="0" fontId="20" fillId="16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49" fontId="26" fillId="17" borderId="121" xfId="48" applyNumberFormat="1" applyFont="1" applyFill="1" applyBorder="1" applyAlignment="1">
      <alignment horizontal="left" vertical="center"/>
      <protection/>
    </xf>
    <xf numFmtId="49" fontId="26" fillId="17" borderId="114" xfId="48" applyNumberFormat="1" applyFont="1" applyFill="1" applyBorder="1" applyAlignment="1">
      <alignment horizontal="right" vertical="center"/>
      <protection/>
    </xf>
    <xf numFmtId="0" fontId="26" fillId="17" borderId="71" xfId="0" applyNumberFormat="1" applyFont="1" applyFill="1" applyBorder="1" applyAlignment="1">
      <alignment horizontal="center" vertical="center"/>
    </xf>
    <xf numFmtId="20" fontId="26" fillId="17" borderId="71" xfId="0" applyNumberFormat="1" applyFont="1" applyFill="1" applyBorder="1" applyAlignment="1">
      <alignment horizontal="center" vertical="center"/>
    </xf>
    <xf numFmtId="0" fontId="34" fillId="17" borderId="71" xfId="0" applyNumberFormat="1" applyFont="1" applyFill="1" applyBorder="1" applyAlignment="1">
      <alignment horizontal="center" vertical="center"/>
    </xf>
    <xf numFmtId="49" fontId="20" fillId="17" borderId="0" xfId="0" applyNumberFormat="1" applyFont="1" applyFill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0" fillId="0" borderId="35" xfId="48" applyNumberFormat="1" applyFont="1" applyBorder="1" applyAlignment="1">
      <alignment horizontal="right" vertical="center"/>
      <protection/>
    </xf>
    <xf numFmtId="164" fontId="20" fillId="0" borderId="89" xfId="0" applyNumberFormat="1" applyFont="1" applyFill="1" applyBorder="1" applyAlignment="1">
      <alignment horizontal="center" vertical="center"/>
    </xf>
    <xf numFmtId="164" fontId="36" fillId="0" borderId="38" xfId="0" applyNumberFormat="1" applyFont="1" applyFill="1" applyBorder="1" applyAlignment="1">
      <alignment horizontal="center" vertical="center"/>
    </xf>
    <xf numFmtId="164" fontId="20" fillId="4" borderId="39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20" fillId="0" borderId="42" xfId="48" applyNumberFormat="1" applyFont="1" applyBorder="1" applyAlignment="1">
      <alignment horizontal="right" vertical="center"/>
      <protection/>
    </xf>
    <xf numFmtId="164" fontId="20" fillId="0" borderId="78" xfId="0" applyNumberFormat="1" applyFont="1" applyFill="1" applyBorder="1" applyAlignment="1">
      <alignment horizontal="center" vertical="center"/>
    </xf>
    <xf numFmtId="164" fontId="36" fillId="0" borderId="53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center" vertical="center"/>
    </xf>
    <xf numFmtId="49" fontId="20" fillId="0" borderId="45" xfId="48" applyNumberFormat="1" applyFont="1" applyBorder="1" applyAlignment="1">
      <alignment horizontal="left" vertical="center" shrinkToFit="1"/>
      <protection/>
    </xf>
    <xf numFmtId="49" fontId="20" fillId="0" borderId="13" xfId="48" applyNumberFormat="1" applyFont="1" applyBorder="1" applyAlignment="1">
      <alignment horizontal="right" vertical="center"/>
      <protection/>
    </xf>
    <xf numFmtId="164" fontId="20" fillId="0" borderId="96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20" fillId="4" borderId="116" xfId="0" applyNumberFormat="1" applyFont="1" applyFill="1" applyBorder="1" applyAlignment="1">
      <alignment horizontal="center" vertical="center"/>
    </xf>
    <xf numFmtId="49" fontId="20" fillId="0" borderId="122" xfId="0" applyNumberFormat="1" applyFont="1" applyFill="1" applyBorder="1" applyAlignment="1">
      <alignment horizontal="center" vertical="center"/>
    </xf>
    <xf numFmtId="20" fontId="26" fillId="3" borderId="0" xfId="0" applyNumberFormat="1" applyFont="1" applyFill="1" applyBorder="1" applyAlignment="1">
      <alignment horizontal="center"/>
    </xf>
    <xf numFmtId="49" fontId="20" fillId="0" borderId="50" xfId="48" applyNumberFormat="1" applyFont="1" applyBorder="1" applyAlignment="1">
      <alignment horizontal="left" vertical="center"/>
      <protection/>
    </xf>
    <xf numFmtId="0" fontId="20" fillId="0" borderId="42" xfId="0" applyFont="1" applyFill="1" applyBorder="1" applyAlignment="1">
      <alignment horizontal="right"/>
    </xf>
    <xf numFmtId="20" fontId="24" fillId="0" borderId="0" xfId="0" applyNumberFormat="1" applyFont="1" applyFill="1" applyBorder="1" applyAlignment="1">
      <alignment horizontal="center"/>
    </xf>
    <xf numFmtId="20" fontId="31" fillId="0" borderId="0" xfId="0" applyNumberFormat="1" applyFont="1" applyFill="1" applyBorder="1" applyAlignment="1">
      <alignment horizontal="center"/>
    </xf>
    <xf numFmtId="164" fontId="20" fillId="0" borderId="78" xfId="0" applyNumberFormat="1" applyFont="1" applyFill="1" applyBorder="1" applyAlignment="1">
      <alignment horizontal="center"/>
    </xf>
    <xf numFmtId="164" fontId="20" fillId="0" borderId="53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36" fillId="0" borderId="53" xfId="0" applyNumberFormat="1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0" fontId="20" fillId="10" borderId="0" xfId="0" applyFont="1" applyFill="1" applyAlignment="1">
      <alignment/>
    </xf>
    <xf numFmtId="20" fontId="27" fillId="0" borderId="0" xfId="0" applyNumberFormat="1" applyFont="1" applyFill="1" applyBorder="1" applyAlignment="1">
      <alignment horizontal="center"/>
    </xf>
    <xf numFmtId="20" fontId="20" fillId="10" borderId="0" xfId="0" applyNumberFormat="1" applyFont="1" applyFill="1" applyAlignment="1">
      <alignment/>
    </xf>
    <xf numFmtId="164" fontId="24" fillId="0" borderId="0" xfId="48" applyNumberFormat="1" applyFont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right"/>
    </xf>
    <xf numFmtId="164" fontId="20" fillId="0" borderId="96" xfId="0" applyNumberFormat="1" applyFont="1" applyFill="1" applyBorder="1" applyAlignment="1">
      <alignment horizontal="center"/>
    </xf>
    <xf numFmtId="164" fontId="20" fillId="0" borderId="27" xfId="0" applyNumberFormat="1" applyFont="1" applyFill="1" applyBorder="1" applyAlignment="1">
      <alignment horizontal="center"/>
    </xf>
    <xf numFmtId="164" fontId="20" fillId="0" borderId="116" xfId="0" applyNumberFormat="1" applyFont="1" applyFill="1" applyBorder="1" applyAlignment="1">
      <alignment horizontal="center"/>
    </xf>
    <xf numFmtId="164" fontId="36" fillId="0" borderId="27" xfId="0" applyNumberFormat="1" applyFont="1" applyFill="1" applyBorder="1" applyAlignment="1">
      <alignment horizontal="center"/>
    </xf>
    <xf numFmtId="164" fontId="24" fillId="0" borderId="116" xfId="48" applyNumberFormat="1" applyFont="1" applyBorder="1" applyAlignment="1">
      <alignment horizontal="center" vertical="center"/>
      <protection/>
    </xf>
    <xf numFmtId="164" fontId="20" fillId="4" borderId="116" xfId="0" applyNumberFormat="1" applyFont="1" applyFill="1" applyBorder="1" applyAlignment="1">
      <alignment horizontal="center"/>
    </xf>
    <xf numFmtId="20" fontId="26" fillId="3" borderId="0" xfId="0" applyNumberFormat="1" applyFont="1" applyFill="1" applyAlignment="1">
      <alignment horizontal="center"/>
    </xf>
    <xf numFmtId="164" fontId="26" fillId="17" borderId="0" xfId="0" applyNumberFormat="1" applyFont="1" applyFill="1" applyBorder="1" applyAlignment="1">
      <alignment horizontal="center"/>
    </xf>
    <xf numFmtId="164" fontId="20" fillId="17" borderId="0" xfId="0" applyNumberFormat="1" applyFont="1" applyFill="1" applyBorder="1" applyAlignment="1">
      <alignment horizontal="center"/>
    </xf>
    <xf numFmtId="0" fontId="20" fillId="0" borderId="77" xfId="0" applyFont="1" applyFill="1" applyBorder="1" applyAlignment="1">
      <alignment horizontal="right"/>
    </xf>
    <xf numFmtId="164" fontId="20" fillId="0" borderId="63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20" fontId="20" fillId="0" borderId="51" xfId="0" applyNumberFormat="1" applyFont="1" applyFill="1" applyBorder="1" applyAlignment="1">
      <alignment horizontal="center"/>
    </xf>
    <xf numFmtId="164" fontId="20" fillId="0" borderId="123" xfId="0" applyNumberFormat="1" applyFont="1" applyFill="1" applyBorder="1" applyAlignment="1">
      <alignment horizontal="center"/>
    </xf>
    <xf numFmtId="20" fontId="20" fillId="0" borderId="44" xfId="0" applyNumberFormat="1" applyFont="1" applyFill="1" applyBorder="1" applyAlignment="1">
      <alignment horizontal="center"/>
    </xf>
    <xf numFmtId="49" fontId="20" fillId="0" borderId="106" xfId="48" applyNumberFormat="1" applyFont="1" applyBorder="1" applyAlignment="1">
      <alignment horizontal="left" vertical="center" shrinkToFit="1"/>
      <protection/>
    </xf>
    <xf numFmtId="0" fontId="20" fillId="0" borderId="77" xfId="0" applyFont="1" applyBorder="1" applyAlignment="1">
      <alignment/>
    </xf>
    <xf numFmtId="164" fontId="20" fillId="0" borderId="123" xfId="0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20" fontId="20" fillId="0" borderId="0" xfId="0" applyNumberFormat="1" applyFont="1" applyAlignment="1">
      <alignment horizontal="center"/>
    </xf>
    <xf numFmtId="49" fontId="20" fillId="0" borderId="124" xfId="48" applyNumberFormat="1" applyFont="1" applyBorder="1" applyAlignment="1">
      <alignment horizontal="left" vertical="center" shrinkToFit="1"/>
      <protection/>
    </xf>
    <xf numFmtId="0" fontId="20" fillId="3" borderId="0" xfId="0" applyFont="1" applyFill="1" applyAlignment="1">
      <alignment horizontal="center"/>
    </xf>
    <xf numFmtId="49" fontId="20" fillId="0" borderId="29" xfId="48" applyNumberFormat="1" applyFont="1" applyBorder="1" applyAlignment="1">
      <alignment horizontal="left" vertical="center" shrinkToFit="1"/>
      <protection/>
    </xf>
    <xf numFmtId="0" fontId="20" fillId="0" borderId="83" xfId="0" applyFont="1" applyBorder="1" applyAlignment="1">
      <alignment horizontal="right"/>
    </xf>
    <xf numFmtId="164" fontId="20" fillId="0" borderId="125" xfId="0" applyNumberFormat="1" applyFont="1" applyBorder="1" applyAlignment="1">
      <alignment horizontal="center"/>
    </xf>
    <xf numFmtId="164" fontId="20" fillId="0" borderId="86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4" fillId="0" borderId="86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49" fontId="20" fillId="0" borderId="0" xfId="48" applyNumberFormat="1" applyFont="1" applyBorder="1" applyAlignment="1">
      <alignment horizontal="left" vertical="center" shrinkToFit="1"/>
      <protection/>
    </xf>
    <xf numFmtId="49" fontId="20" fillId="0" borderId="12" xfId="48" applyNumberFormat="1" applyFont="1" applyFill="1" applyBorder="1" applyAlignment="1">
      <alignment horizontal="center" vertical="center"/>
      <protection/>
    </xf>
    <xf numFmtId="49" fontId="20" fillId="0" borderId="33" xfId="48" applyNumberFormat="1" applyFont="1" applyFill="1" applyBorder="1" applyAlignment="1">
      <alignment horizontal="center" vertical="center"/>
      <protection/>
    </xf>
    <xf numFmtId="49" fontId="20" fillId="0" borderId="25" xfId="47" applyNumberFormat="1" applyFont="1" applyBorder="1" applyAlignment="1">
      <alignment horizontal="right" vertical="center"/>
      <protection/>
    </xf>
    <xf numFmtId="49" fontId="20" fillId="0" borderId="26" xfId="47" applyNumberFormat="1" applyFont="1" applyBorder="1" applyAlignment="1">
      <alignment horizontal="right" vertical="center"/>
      <protection/>
    </xf>
    <xf numFmtId="49" fontId="20" fillId="0" borderId="78" xfId="47" applyNumberFormat="1" applyFont="1" applyBorder="1" applyAlignment="1">
      <alignment horizontal="right" vertical="center"/>
      <protection/>
    </xf>
    <xf numFmtId="49" fontId="20" fillId="0" borderId="42" xfId="47" applyNumberFormat="1" applyFont="1" applyBorder="1" applyAlignment="1">
      <alignment horizontal="right" vertical="center"/>
      <protection/>
    </xf>
    <xf numFmtId="49" fontId="20" fillId="0" borderId="100" xfId="48" applyNumberFormat="1" applyFont="1" applyBorder="1" applyAlignment="1">
      <alignment horizontal="right" vertical="center" shrinkToFit="1"/>
      <protection/>
    </xf>
    <xf numFmtId="49" fontId="20" fillId="0" borderId="126" xfId="48" applyNumberFormat="1" applyFont="1" applyBorder="1" applyAlignment="1">
      <alignment horizontal="right" vertical="center" shrinkToFit="1"/>
      <protection/>
    </xf>
    <xf numFmtId="1" fontId="20" fillId="0" borderId="12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49" fontId="20" fillId="0" borderId="12" xfId="47" applyNumberFormat="1" applyFont="1" applyFill="1" applyBorder="1" applyAlignment="1">
      <alignment horizontal="center" vertical="center"/>
      <protection/>
    </xf>
    <xf numFmtId="1" fontId="20" fillId="0" borderId="33" xfId="47" applyNumberFormat="1" applyFont="1" applyFill="1" applyBorder="1" applyAlignment="1">
      <alignment horizontal="center" vertical="center"/>
      <protection/>
    </xf>
    <xf numFmtId="49" fontId="20" fillId="0" borderId="127" xfId="47" applyNumberFormat="1" applyFont="1" applyBorder="1" applyAlignment="1">
      <alignment horizontal="right" vertical="center"/>
      <protection/>
    </xf>
    <xf numFmtId="49" fontId="20" fillId="0" borderId="101" xfId="47" applyNumberFormat="1" applyFont="1" applyBorder="1" applyAlignment="1">
      <alignment horizontal="right" vertical="center"/>
      <protection/>
    </xf>
    <xf numFmtId="49" fontId="20" fillId="3" borderId="12" xfId="48" applyNumberFormat="1" applyFont="1" applyFill="1" applyBorder="1" applyAlignment="1">
      <alignment horizontal="center" vertical="center"/>
      <protection/>
    </xf>
    <xf numFmtId="49" fontId="20" fillId="17" borderId="12" xfId="48" applyNumberFormat="1" applyFont="1" applyFill="1" applyBorder="1" applyAlignment="1">
      <alignment horizontal="center" vertical="center"/>
      <protection/>
    </xf>
    <xf numFmtId="49" fontId="20" fillId="24" borderId="68" xfId="48" applyNumberFormat="1" applyFont="1" applyFill="1" applyBorder="1" applyAlignment="1">
      <alignment horizontal="center" vertical="center"/>
      <protection/>
    </xf>
    <xf numFmtId="49" fontId="20" fillId="0" borderId="127" xfId="47" applyNumberFormat="1" applyFont="1" applyBorder="1" applyAlignment="1">
      <alignment horizontal="right"/>
      <protection/>
    </xf>
    <xf numFmtId="49" fontId="20" fillId="0" borderId="101" xfId="47" applyNumberFormat="1" applyFont="1" applyBorder="1" applyAlignment="1">
      <alignment horizontal="right"/>
      <protection/>
    </xf>
    <xf numFmtId="1" fontId="20" fillId="17" borderId="12" xfId="48" applyNumberFormat="1" applyFont="1" applyFill="1" applyBorder="1" applyAlignment="1">
      <alignment horizontal="center" vertical="center"/>
      <protection/>
    </xf>
    <xf numFmtId="1" fontId="20" fillId="24" borderId="68" xfId="48" applyNumberFormat="1" applyFont="1" applyFill="1" applyBorder="1" applyAlignment="1">
      <alignment horizontal="center" vertical="center"/>
      <protection/>
    </xf>
    <xf numFmtId="49" fontId="20" fillId="0" borderId="89" xfId="47" applyNumberFormat="1" applyFont="1" applyBorder="1" applyAlignment="1">
      <alignment horizontal="right" vertical="center"/>
      <protection/>
    </xf>
    <xf numFmtId="49" fontId="20" fillId="0" borderId="35" xfId="47" applyNumberFormat="1" applyFont="1" applyBorder="1" applyAlignment="1">
      <alignment horizontal="right" vertical="center"/>
      <protection/>
    </xf>
    <xf numFmtId="49" fontId="20" fillId="3" borderId="12" xfId="47" applyNumberFormat="1" applyFont="1" applyFill="1" applyBorder="1" applyAlignment="1">
      <alignment horizontal="center" vertical="center"/>
      <protection/>
    </xf>
    <xf numFmtId="49" fontId="20" fillId="17" borderId="95" xfId="47" applyNumberFormat="1" applyFont="1" applyFill="1" applyBorder="1" applyAlignment="1">
      <alignment horizontal="center" vertical="center"/>
      <protection/>
    </xf>
    <xf numFmtId="49" fontId="20" fillId="17" borderId="95" xfId="48" applyNumberFormat="1" applyFont="1" applyFill="1" applyBorder="1" applyAlignment="1">
      <alignment horizontal="center" vertical="center"/>
      <protection/>
    </xf>
    <xf numFmtId="1" fontId="20" fillId="24" borderId="68" xfId="47" applyNumberFormat="1" applyFont="1" applyFill="1" applyBorder="1" applyAlignment="1">
      <alignment horizontal="center" vertical="center"/>
      <protection/>
    </xf>
    <xf numFmtId="49" fontId="22" fillId="0" borderId="28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/>
    </xf>
    <xf numFmtId="49" fontId="22" fillId="0" borderId="52" xfId="48" applyNumberFormat="1" applyFont="1" applyBorder="1" applyAlignment="1">
      <alignment horizontal="right" vertical="center" shrinkToFit="1"/>
      <protection/>
    </xf>
    <xf numFmtId="49" fontId="22" fillId="0" borderId="28" xfId="48" applyNumberFormat="1" applyFont="1" applyBorder="1" applyAlignment="1">
      <alignment horizontal="right" vertical="center" shrinkToFit="1"/>
      <protection/>
    </xf>
    <xf numFmtId="49" fontId="22" fillId="0" borderId="18" xfId="48" applyNumberFormat="1" applyFont="1" applyBorder="1" applyAlignment="1">
      <alignment horizontal="right" vertical="center" shrinkToFit="1"/>
      <protection/>
    </xf>
    <xf numFmtId="164" fontId="20" fillId="0" borderId="0" xfId="48" applyNumberFormat="1" applyFont="1" applyFill="1" applyBorder="1" applyAlignment="1">
      <alignment horizontal="center" vertical="center"/>
      <protection/>
    </xf>
    <xf numFmtId="164" fontId="20" fillId="0" borderId="53" xfId="47" applyNumberFormat="1" applyFont="1" applyFill="1" applyBorder="1" applyAlignment="1">
      <alignment horizontal="center"/>
      <protection/>
    </xf>
    <xf numFmtId="49" fontId="20" fillId="0" borderId="0" xfId="48" applyNumberFormat="1" applyFont="1" applyFill="1" applyBorder="1" applyAlignment="1">
      <alignment horizontal="center" vertical="center" textRotation="90"/>
      <protection/>
    </xf>
    <xf numFmtId="164" fontId="20" fillId="0" borderId="0" xfId="48" applyNumberFormat="1" applyFont="1" applyFill="1" applyBorder="1" applyAlignment="1">
      <alignment horizontal="center" vertical="center"/>
      <protection/>
    </xf>
    <xf numFmtId="164" fontId="20" fillId="0" borderId="86" xfId="48" applyNumberFormat="1" applyFont="1" applyFill="1" applyBorder="1" applyAlignment="1">
      <alignment horizontal="center" vertical="center"/>
      <protection/>
    </xf>
    <xf numFmtId="164" fontId="20" fillId="0" borderId="128" xfId="47" applyNumberFormat="1" applyFont="1" applyFill="1" applyBorder="1" applyAlignment="1">
      <alignment horizontal="center" vertical="center"/>
      <protection/>
    </xf>
    <xf numFmtId="164" fontId="20" fillId="0" borderId="86" xfId="48" applyNumberFormat="1" applyFont="1" applyFill="1" applyBorder="1" applyAlignment="1">
      <alignment horizontal="center" vertical="center"/>
      <protection/>
    </xf>
    <xf numFmtId="164" fontId="20" fillId="0" borderId="85" xfId="48" applyNumberFormat="1" applyFont="1" applyFill="1" applyBorder="1" applyAlignment="1">
      <alignment horizontal="center" vertical="center"/>
      <protection/>
    </xf>
    <xf numFmtId="49" fontId="20" fillId="0" borderId="53" xfId="47" applyNumberFormat="1" applyFont="1" applyFill="1" applyBorder="1" applyAlignment="1">
      <alignment horizontal="center"/>
      <protection/>
    </xf>
    <xf numFmtId="164" fontId="20" fillId="0" borderId="55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xlaJRLJ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W59"/>
  <sheetViews>
    <sheetView zoomScale="80" zoomScaleNormal="80" workbookViewId="0" topLeftCell="O10">
      <selection activeCell="Y59" sqref="Y59"/>
    </sheetView>
  </sheetViews>
  <sheetFormatPr defaultColWidth="9.140625" defaultRowHeight="12.75"/>
  <cols>
    <col min="1" max="4" width="5.7109375" style="12" hidden="1" customWidth="1"/>
    <col min="5" max="7" width="5.7109375" style="13" hidden="1" customWidth="1"/>
    <col min="8" max="10" width="3.140625" style="13" hidden="1" customWidth="1"/>
    <col min="11" max="13" width="3.140625" style="14" hidden="1" customWidth="1"/>
    <col min="14" max="14" width="3.140625" style="15" hidden="1" customWidth="1"/>
    <col min="15" max="15" width="24.00390625" style="12" customWidth="1"/>
    <col min="16" max="16" width="4.421875" style="12" bestFit="1" customWidth="1"/>
    <col min="17" max="17" width="5.7109375" style="17" customWidth="1"/>
    <col min="18" max="18" width="5.7109375" style="18" customWidth="1"/>
    <col min="19" max="22" width="5.7109375" style="13" customWidth="1"/>
    <col min="23" max="29" width="5.7109375" style="19" customWidth="1"/>
    <col min="30" max="30" width="5.7109375" style="20" customWidth="1"/>
    <col min="31" max="42" width="5.7109375" style="19" customWidth="1"/>
    <col min="43" max="46" width="5.7109375" style="22" customWidth="1"/>
    <col min="47" max="48" width="7.140625" style="22" customWidth="1"/>
    <col min="49" max="16384" width="9.140625" style="12" customWidth="1"/>
  </cols>
  <sheetData>
    <row r="1" spans="15:41" ht="11.25">
      <c r="O1" s="16" t="s">
        <v>0</v>
      </c>
      <c r="AO1" s="21" t="s">
        <v>1</v>
      </c>
    </row>
    <row r="2" spans="15:43" ht="12" thickBot="1">
      <c r="O2" s="23" t="s">
        <v>2</v>
      </c>
      <c r="Z2" s="20"/>
      <c r="AC2" s="20"/>
      <c r="AD2" s="19"/>
      <c r="AE2" s="20"/>
      <c r="AK2" s="20"/>
      <c r="AL2" s="20"/>
      <c r="AQ2" s="21"/>
    </row>
    <row r="3" spans="1:48" s="36" customFormat="1" ht="11.25">
      <c r="A3" s="24"/>
      <c r="B3" s="24"/>
      <c r="C3" s="24"/>
      <c r="D3" s="24"/>
      <c r="E3" s="25"/>
      <c r="F3" s="25"/>
      <c r="G3" s="25"/>
      <c r="H3" s="25"/>
      <c r="I3" s="25"/>
      <c r="J3" s="25"/>
      <c r="K3" s="26"/>
      <c r="L3" s="27"/>
      <c r="M3" s="28"/>
      <c r="N3" s="29"/>
      <c r="O3" s="893" t="s">
        <v>3</v>
      </c>
      <c r="P3" s="894"/>
      <c r="Q3" s="30" t="s">
        <v>4</v>
      </c>
      <c r="R3" s="31" t="s">
        <v>5</v>
      </c>
      <c r="S3" s="32" t="s">
        <v>5</v>
      </c>
      <c r="T3" s="32" t="s">
        <v>4</v>
      </c>
      <c r="U3" s="32" t="s">
        <v>4</v>
      </c>
      <c r="V3" s="32" t="s">
        <v>5</v>
      </c>
      <c r="W3" s="32" t="s">
        <v>4</v>
      </c>
      <c r="X3" s="33" t="s">
        <v>5</v>
      </c>
      <c r="Y3" s="32"/>
      <c r="Z3" s="34"/>
      <c r="AA3" s="32" t="s">
        <v>5</v>
      </c>
      <c r="AB3" s="32" t="s">
        <v>5</v>
      </c>
      <c r="AC3" s="34"/>
      <c r="AD3" s="32" t="s">
        <v>5</v>
      </c>
      <c r="AE3" s="32" t="s">
        <v>5</v>
      </c>
      <c r="AF3" s="32"/>
      <c r="AG3" s="34" t="s">
        <v>5</v>
      </c>
      <c r="AH3" s="32" t="s">
        <v>4</v>
      </c>
      <c r="AI3" s="32" t="s">
        <v>5</v>
      </c>
      <c r="AJ3" s="34" t="s">
        <v>5</v>
      </c>
      <c r="AK3" s="32" t="s">
        <v>4</v>
      </c>
      <c r="AL3" s="32" t="s">
        <v>5</v>
      </c>
      <c r="AM3" s="34" t="s">
        <v>5</v>
      </c>
      <c r="AN3" s="32" t="s">
        <v>4</v>
      </c>
      <c r="AO3" s="32" t="s">
        <v>5</v>
      </c>
      <c r="AP3" s="32" t="s">
        <v>5</v>
      </c>
      <c r="AQ3" s="34"/>
      <c r="AR3" s="32"/>
      <c r="AS3" s="35"/>
      <c r="AU3" s="24"/>
      <c r="AV3" s="24"/>
    </row>
    <row r="4" spans="1:48" s="36" customFormat="1" ht="11.25">
      <c r="A4" s="24"/>
      <c r="B4" s="24"/>
      <c r="C4" s="24"/>
      <c r="D4" s="24"/>
      <c r="E4" s="25"/>
      <c r="F4" s="25"/>
      <c r="G4" s="25"/>
      <c r="H4" s="25"/>
      <c r="I4" s="25"/>
      <c r="J4" s="25"/>
      <c r="K4" s="37"/>
      <c r="L4" s="27"/>
      <c r="M4" s="27"/>
      <c r="N4" s="29"/>
      <c r="O4" s="895" t="s">
        <v>6</v>
      </c>
      <c r="P4" s="896"/>
      <c r="Q4" s="38">
        <v>1</v>
      </c>
      <c r="R4" s="39">
        <v>3</v>
      </c>
      <c r="S4" s="39">
        <v>5</v>
      </c>
      <c r="T4" s="39">
        <v>7</v>
      </c>
      <c r="U4" s="39">
        <v>9</v>
      </c>
      <c r="V4" s="39">
        <v>11</v>
      </c>
      <c r="W4" s="39">
        <v>13</v>
      </c>
      <c r="X4" s="40">
        <v>15</v>
      </c>
      <c r="Y4" s="39">
        <v>17</v>
      </c>
      <c r="Z4" s="40">
        <v>19</v>
      </c>
      <c r="AA4" s="39">
        <v>21</v>
      </c>
      <c r="AB4" s="39">
        <v>23</v>
      </c>
      <c r="AC4" s="40">
        <v>25</v>
      </c>
      <c r="AD4" s="39">
        <v>27</v>
      </c>
      <c r="AE4" s="39">
        <v>29</v>
      </c>
      <c r="AF4" s="39">
        <v>31</v>
      </c>
      <c r="AG4" s="40">
        <v>33</v>
      </c>
      <c r="AH4" s="39">
        <v>35</v>
      </c>
      <c r="AI4" s="39">
        <v>37</v>
      </c>
      <c r="AJ4" s="40">
        <v>39</v>
      </c>
      <c r="AK4" s="39">
        <v>41</v>
      </c>
      <c r="AL4" s="39">
        <v>43</v>
      </c>
      <c r="AM4" s="40">
        <v>45</v>
      </c>
      <c r="AN4" s="39">
        <v>47</v>
      </c>
      <c r="AO4" s="39">
        <v>49</v>
      </c>
      <c r="AP4" s="39">
        <v>51</v>
      </c>
      <c r="AQ4" s="40">
        <v>53</v>
      </c>
      <c r="AR4" s="39">
        <v>55</v>
      </c>
      <c r="AS4" s="41">
        <v>57</v>
      </c>
      <c r="AU4" s="24"/>
      <c r="AV4" s="24"/>
    </row>
    <row r="5" spans="5:48" s="36" customFormat="1" ht="12" thickBot="1">
      <c r="E5" s="42"/>
      <c r="F5" s="42"/>
      <c r="G5" s="43"/>
      <c r="H5" s="43"/>
      <c r="I5" s="43"/>
      <c r="J5" s="43"/>
      <c r="O5" s="897" t="s">
        <v>7</v>
      </c>
      <c r="P5" s="898"/>
      <c r="Q5" s="44" t="s">
        <v>8</v>
      </c>
      <c r="R5" s="45" t="s">
        <v>8</v>
      </c>
      <c r="S5" s="46" t="s">
        <v>8</v>
      </c>
      <c r="T5" s="46" t="s">
        <v>8</v>
      </c>
      <c r="U5" s="46" t="s">
        <v>8</v>
      </c>
      <c r="V5" s="46" t="s">
        <v>8</v>
      </c>
      <c r="W5" s="46" t="s">
        <v>8</v>
      </c>
      <c r="X5" s="47" t="s">
        <v>8</v>
      </c>
      <c r="Y5" s="46" t="s">
        <v>8</v>
      </c>
      <c r="Z5" s="47" t="s">
        <v>8</v>
      </c>
      <c r="AA5" s="46" t="s">
        <v>8</v>
      </c>
      <c r="AB5" s="46" t="s">
        <v>8</v>
      </c>
      <c r="AC5" s="47" t="s">
        <v>8</v>
      </c>
      <c r="AD5" s="46" t="s">
        <v>8</v>
      </c>
      <c r="AE5" s="46" t="s">
        <v>8</v>
      </c>
      <c r="AF5" s="46" t="s">
        <v>8</v>
      </c>
      <c r="AG5" s="47" t="s">
        <v>8</v>
      </c>
      <c r="AH5" s="46" t="s">
        <v>8</v>
      </c>
      <c r="AI5" s="46" t="s">
        <v>8</v>
      </c>
      <c r="AJ5" s="47" t="s">
        <v>8</v>
      </c>
      <c r="AK5" s="46" t="s">
        <v>8</v>
      </c>
      <c r="AL5" s="46" t="s">
        <v>8</v>
      </c>
      <c r="AM5" s="47" t="s">
        <v>8</v>
      </c>
      <c r="AN5" s="46" t="s">
        <v>8</v>
      </c>
      <c r="AO5" s="46" t="s">
        <v>8</v>
      </c>
      <c r="AP5" s="46" t="s">
        <v>8</v>
      </c>
      <c r="AQ5" s="47" t="s">
        <v>8</v>
      </c>
      <c r="AR5" s="46" t="s">
        <v>8</v>
      </c>
      <c r="AS5" s="48" t="s">
        <v>8</v>
      </c>
      <c r="AU5" s="24"/>
      <c r="AV5" s="24"/>
    </row>
    <row r="6" spans="1:48" s="23" customFormat="1" ht="11.25">
      <c r="A6" s="49"/>
      <c r="D6" s="50"/>
      <c r="E6" s="51"/>
      <c r="F6" s="52"/>
      <c r="G6" s="51"/>
      <c r="H6" s="51"/>
      <c r="I6" s="51"/>
      <c r="J6" s="51"/>
      <c r="K6" s="53"/>
      <c r="L6" s="53"/>
      <c r="M6" s="53"/>
      <c r="N6" s="53"/>
      <c r="O6" s="54" t="s">
        <v>9</v>
      </c>
      <c r="P6" s="55"/>
      <c r="Q6" s="56"/>
      <c r="R6" s="57">
        <v>0.18541666666666667</v>
      </c>
      <c r="S6" s="57"/>
      <c r="T6" s="57">
        <v>0.2138888888888889</v>
      </c>
      <c r="U6" s="57">
        <v>0.2298611111111111</v>
      </c>
      <c r="V6" s="57">
        <v>0.2576388888888889</v>
      </c>
      <c r="W6" s="57">
        <v>0.2875</v>
      </c>
      <c r="X6" s="58"/>
      <c r="Y6" s="59">
        <v>0.34861111111111115</v>
      </c>
      <c r="Z6" s="60"/>
      <c r="AA6" s="57">
        <v>0.4277777777777778</v>
      </c>
      <c r="AB6" s="57"/>
      <c r="AC6" s="58">
        <v>0.47152777777777777</v>
      </c>
      <c r="AD6" s="57">
        <v>0.4930555555555556</v>
      </c>
      <c r="AE6" s="57"/>
      <c r="AF6" s="59">
        <v>0.5534722222222223</v>
      </c>
      <c r="AG6" s="58">
        <v>0.5888888888888889</v>
      </c>
      <c r="AH6" s="57"/>
      <c r="AI6" s="57">
        <v>0.6368055555555555</v>
      </c>
      <c r="AJ6" s="58"/>
      <c r="AK6" s="57">
        <v>0.6944444444444445</v>
      </c>
      <c r="AL6" s="57">
        <v>0.720138888888889</v>
      </c>
      <c r="AM6" s="58"/>
      <c r="AN6" s="57">
        <v>0.7590277777777777</v>
      </c>
      <c r="AO6" s="61"/>
      <c r="AP6" s="61">
        <v>0.8041666666666667</v>
      </c>
      <c r="AQ6" s="62"/>
      <c r="AR6" s="59"/>
      <c r="AS6" s="59">
        <v>0.8986111111111111</v>
      </c>
      <c r="AU6" s="63"/>
      <c r="AV6" s="64"/>
    </row>
    <row r="7" spans="1:48" s="23" customFormat="1" ht="12" thickBot="1">
      <c r="A7" s="49"/>
      <c r="D7" s="51"/>
      <c r="E7" s="65"/>
      <c r="F7" s="66"/>
      <c r="G7" s="67"/>
      <c r="H7" s="68" t="s">
        <v>10</v>
      </c>
      <c r="I7" s="68" t="s">
        <v>10</v>
      </c>
      <c r="J7" s="68" t="s">
        <v>10</v>
      </c>
      <c r="K7" s="69" t="s">
        <v>10</v>
      </c>
      <c r="L7" s="69" t="s">
        <v>10</v>
      </c>
      <c r="M7" s="68" t="s">
        <v>10</v>
      </c>
      <c r="N7" s="70" t="s">
        <v>10</v>
      </c>
      <c r="O7" s="71" t="s">
        <v>11</v>
      </c>
      <c r="P7" s="72"/>
      <c r="Q7" s="73"/>
      <c r="R7" s="74"/>
      <c r="S7" s="75"/>
      <c r="T7" s="75"/>
      <c r="U7" s="75"/>
      <c r="V7" s="74">
        <v>0.25833333333333336</v>
      </c>
      <c r="W7" s="75"/>
      <c r="X7" s="76">
        <v>0.32430555555555557</v>
      </c>
      <c r="Y7" s="77"/>
      <c r="Z7" s="78">
        <v>0.40138888888888885</v>
      </c>
      <c r="AA7" s="74"/>
      <c r="AB7" s="74">
        <v>0.4486111111111111</v>
      </c>
      <c r="AC7" s="79"/>
      <c r="AD7" s="74">
        <v>0.49375</v>
      </c>
      <c r="AE7" s="75">
        <v>0.5319444444444444</v>
      </c>
      <c r="AF7" s="77">
        <v>0.5513888888888888</v>
      </c>
      <c r="AG7" s="76"/>
      <c r="AH7" s="74">
        <v>0.6125</v>
      </c>
      <c r="AI7" s="74">
        <v>0.6347222222222222</v>
      </c>
      <c r="AJ7" s="76">
        <v>0.6576388888888889</v>
      </c>
      <c r="AK7" s="74">
        <v>0.6958333333333333</v>
      </c>
      <c r="AL7" s="74">
        <v>0.7208333333333333</v>
      </c>
      <c r="AM7" s="76">
        <v>0.74375</v>
      </c>
      <c r="AN7" s="74"/>
      <c r="AO7" s="75">
        <v>0.7791666666666667</v>
      </c>
      <c r="AP7" s="75"/>
      <c r="AQ7" s="80">
        <v>0.8277777777777778</v>
      </c>
      <c r="AR7" s="77">
        <v>0.8666666666666667</v>
      </c>
      <c r="AS7" s="77">
        <v>0.9041666666666667</v>
      </c>
      <c r="AU7" s="63"/>
      <c r="AV7" s="64"/>
    </row>
    <row r="8" spans="1:48" ht="11.25">
      <c r="A8" s="81"/>
      <c r="D8" s="82"/>
      <c r="E8" s="83"/>
      <c r="F8" s="84"/>
      <c r="G8" s="85"/>
      <c r="H8" s="86" t="s">
        <v>12</v>
      </c>
      <c r="I8" s="87" t="s">
        <v>12</v>
      </c>
      <c r="J8" s="88" t="s">
        <v>12</v>
      </c>
      <c r="K8" s="86" t="s">
        <v>12</v>
      </c>
      <c r="L8" s="86" t="s">
        <v>12</v>
      </c>
      <c r="M8" s="88" t="s">
        <v>12</v>
      </c>
      <c r="N8" s="88" t="s">
        <v>12</v>
      </c>
      <c r="O8" s="89" t="s">
        <v>13</v>
      </c>
      <c r="P8" s="90" t="s">
        <v>14</v>
      </c>
      <c r="Q8" s="91"/>
      <c r="R8" s="92">
        <v>0.1875</v>
      </c>
      <c r="S8" s="93"/>
      <c r="T8" s="93">
        <v>0.2152777777777778</v>
      </c>
      <c r="U8" s="93">
        <v>0.23125</v>
      </c>
      <c r="V8" s="94">
        <v>0.2604166666666667</v>
      </c>
      <c r="W8" s="95">
        <v>0.2888888888888889</v>
      </c>
      <c r="X8" s="93">
        <v>0.3263888888888889</v>
      </c>
      <c r="Y8" s="95">
        <v>0.3506944444444444</v>
      </c>
      <c r="Z8" s="96">
        <v>0.40347222222222223</v>
      </c>
      <c r="AA8" s="94">
        <v>0.4291666666666667</v>
      </c>
      <c r="AB8" s="94">
        <v>0.45</v>
      </c>
      <c r="AC8" s="96">
        <v>0.47291666666666665</v>
      </c>
      <c r="AD8" s="94">
        <v>0.49513888888888885</v>
      </c>
      <c r="AE8" s="93">
        <v>0.5340277777777778</v>
      </c>
      <c r="AF8" s="95">
        <v>0.5548611111111111</v>
      </c>
      <c r="AG8" s="97">
        <v>0.5902777777777778</v>
      </c>
      <c r="AH8" s="94">
        <v>0.6145833333333334</v>
      </c>
      <c r="AI8" s="94">
        <v>0.6381944444444444</v>
      </c>
      <c r="AJ8" s="97">
        <v>0.6597222222222222</v>
      </c>
      <c r="AK8" s="94">
        <v>0.6979166666666666</v>
      </c>
      <c r="AL8" s="94">
        <v>0.7222222222222222</v>
      </c>
      <c r="AM8" s="97">
        <v>0.7458333333333332</v>
      </c>
      <c r="AN8" s="94">
        <v>0.7604166666666666</v>
      </c>
      <c r="AO8" s="93">
        <v>0.78125</v>
      </c>
      <c r="AP8" s="93">
        <v>0.8055555555555555</v>
      </c>
      <c r="AQ8" s="98">
        <v>0.8298611111111112</v>
      </c>
      <c r="AR8" s="93">
        <v>0.8680555555555555</v>
      </c>
      <c r="AS8" s="99">
        <v>0.9055555555555556</v>
      </c>
      <c r="AU8" s="100"/>
      <c r="AV8" s="101"/>
    </row>
    <row r="9" spans="1:48" ht="11.25">
      <c r="A9" s="81"/>
      <c r="B9" s="102"/>
      <c r="C9" s="103"/>
      <c r="D9" s="104"/>
      <c r="E9" s="105"/>
      <c r="F9" s="106">
        <v>0.001388888888888889</v>
      </c>
      <c r="G9" s="107">
        <v>0.001388888888888889</v>
      </c>
      <c r="H9" s="108" t="s">
        <v>15</v>
      </c>
      <c r="I9" s="108" t="s">
        <v>15</v>
      </c>
      <c r="J9" s="88" t="s">
        <v>16</v>
      </c>
      <c r="K9" s="108" t="s">
        <v>15</v>
      </c>
      <c r="L9" s="108" t="s">
        <v>15</v>
      </c>
      <c r="M9" s="88" t="s">
        <v>16</v>
      </c>
      <c r="N9" s="88" t="s">
        <v>16</v>
      </c>
      <c r="O9" s="109" t="s">
        <v>17</v>
      </c>
      <c r="P9" s="110"/>
      <c r="Q9" s="111"/>
      <c r="R9" s="112" t="s">
        <v>15</v>
      </c>
      <c r="S9" s="113"/>
      <c r="T9" s="114">
        <f>T8+$F9</f>
        <v>0.21666666666666667</v>
      </c>
      <c r="U9" s="115" t="s">
        <v>15</v>
      </c>
      <c r="V9" s="114">
        <f aca="true" t="shared" si="0" ref="V9:V15">V8+$G9</f>
        <v>0.26180555555555557</v>
      </c>
      <c r="W9" s="115" t="s">
        <v>15</v>
      </c>
      <c r="X9" s="115" t="s">
        <v>15</v>
      </c>
      <c r="Y9" s="114">
        <f>Y8+$F9</f>
        <v>0.3520833333333333</v>
      </c>
      <c r="Z9" s="115" t="s">
        <v>15</v>
      </c>
      <c r="AA9" s="115" t="s">
        <v>15</v>
      </c>
      <c r="AB9" s="115" t="s">
        <v>15</v>
      </c>
      <c r="AC9" s="114">
        <f>AC8+$F9</f>
        <v>0.47430555555555554</v>
      </c>
      <c r="AD9" s="115" t="s">
        <v>15</v>
      </c>
      <c r="AE9" s="115" t="s">
        <v>15</v>
      </c>
      <c r="AF9" s="114">
        <f>AF8+$G9</f>
        <v>0.55625</v>
      </c>
      <c r="AG9" s="115" t="s">
        <v>15</v>
      </c>
      <c r="AH9" s="115" t="s">
        <v>15</v>
      </c>
      <c r="AI9" s="114">
        <f>AI8+$G9</f>
        <v>0.6395833333333333</v>
      </c>
      <c r="AJ9" s="115" t="s">
        <v>15</v>
      </c>
      <c r="AK9" s="115" t="s">
        <v>15</v>
      </c>
      <c r="AL9" s="114">
        <f>AL8+$G9</f>
        <v>0.7236111111111111</v>
      </c>
      <c r="AM9" s="115" t="s">
        <v>15</v>
      </c>
      <c r="AN9" s="116" t="s">
        <v>15</v>
      </c>
      <c r="AO9" s="115" t="s">
        <v>15</v>
      </c>
      <c r="AP9" s="115" t="s">
        <v>15</v>
      </c>
      <c r="AQ9" s="115" t="s">
        <v>15</v>
      </c>
      <c r="AR9" s="115" t="s">
        <v>15</v>
      </c>
      <c r="AS9" s="117" t="s">
        <v>15</v>
      </c>
      <c r="AU9" s="100"/>
      <c r="AV9" s="101"/>
    </row>
    <row r="10" spans="1:48" ht="11.25">
      <c r="A10" s="118">
        <v>0.001388888888888889</v>
      </c>
      <c r="B10" s="119">
        <v>0.001388888888888889</v>
      </c>
      <c r="C10" s="120">
        <v>0.001388888888888889</v>
      </c>
      <c r="D10" s="104">
        <v>0.001388888888888889</v>
      </c>
      <c r="E10" s="105">
        <v>0.001388888888888889</v>
      </c>
      <c r="F10" s="106">
        <v>0.0006944444444444445</v>
      </c>
      <c r="G10" s="107">
        <v>0.0006944444444444445</v>
      </c>
      <c r="H10" s="87" t="s">
        <v>18</v>
      </c>
      <c r="I10" s="87" t="s">
        <v>18</v>
      </c>
      <c r="J10" s="88" t="s">
        <v>19</v>
      </c>
      <c r="K10" s="87" t="s">
        <v>18</v>
      </c>
      <c r="L10" s="87" t="s">
        <v>18</v>
      </c>
      <c r="M10" s="88" t="s">
        <v>19</v>
      </c>
      <c r="N10" s="88" t="s">
        <v>19</v>
      </c>
      <c r="O10" s="109" t="s">
        <v>20</v>
      </c>
      <c r="P10" s="110"/>
      <c r="Q10" s="111"/>
      <c r="R10" s="121">
        <f>R8+$D10</f>
        <v>0.18888888888888888</v>
      </c>
      <c r="S10" s="113"/>
      <c r="T10" s="114">
        <f>T9+$F10</f>
        <v>0.21736111111111112</v>
      </c>
      <c r="U10" s="114">
        <f>U8+$D10</f>
        <v>0.2326388888888889</v>
      </c>
      <c r="V10" s="114">
        <f t="shared" si="0"/>
        <v>0.2625</v>
      </c>
      <c r="W10" s="114">
        <f>W8+$D10</f>
        <v>0.2902777777777778</v>
      </c>
      <c r="X10" s="114">
        <f>X8+$B10</f>
        <v>0.3277777777777778</v>
      </c>
      <c r="Y10" s="114">
        <f>Y9+$F10</f>
        <v>0.35277777777777775</v>
      </c>
      <c r="Z10" s="114">
        <f>Z8+$C10</f>
        <v>0.4048611111111111</v>
      </c>
      <c r="AA10" s="114">
        <f>AA8+$D10</f>
        <v>0.4305555555555556</v>
      </c>
      <c r="AB10" s="114">
        <f>AB8+$D10</f>
        <v>0.4513888888888889</v>
      </c>
      <c r="AC10" s="114">
        <f>AC9+$F10</f>
        <v>0.475</v>
      </c>
      <c r="AD10" s="114">
        <f>AD8+$D10</f>
        <v>0.49652777777777773</v>
      </c>
      <c r="AE10" s="113">
        <f>AE8+$E10</f>
        <v>0.5354166666666667</v>
      </c>
      <c r="AF10" s="114">
        <f>AF9+$G10</f>
        <v>0.5569444444444445</v>
      </c>
      <c r="AG10" s="114">
        <f>AG8+$D10</f>
        <v>0.5916666666666667</v>
      </c>
      <c r="AH10" s="114">
        <f>AH8+$C10</f>
        <v>0.6159722222222223</v>
      </c>
      <c r="AI10" s="114">
        <f>AI9+$G10</f>
        <v>0.6402777777777777</v>
      </c>
      <c r="AJ10" s="114">
        <f>AJ8+$A10</f>
        <v>0.6611111111111111</v>
      </c>
      <c r="AK10" s="114">
        <f>AK8+$C10</f>
        <v>0.6993055555555555</v>
      </c>
      <c r="AL10" s="114">
        <f>AL9+$G10</f>
        <v>0.7243055555555555</v>
      </c>
      <c r="AM10" s="114">
        <f>AM8+$A10</f>
        <v>0.7472222222222221</v>
      </c>
      <c r="AN10" s="122">
        <f>AN8+$D10</f>
        <v>0.7618055555555555</v>
      </c>
      <c r="AO10" s="114">
        <f>AO8+$D10</f>
        <v>0.7826388888888889</v>
      </c>
      <c r="AP10" s="114">
        <f>AP8+$D10</f>
        <v>0.8069444444444444</v>
      </c>
      <c r="AQ10" s="114">
        <f>AQ8+$A10</f>
        <v>0.83125</v>
      </c>
      <c r="AR10" s="114">
        <f>AR8+$D10</f>
        <v>0.8694444444444444</v>
      </c>
      <c r="AS10" s="123">
        <f>AS8+$D10</f>
        <v>0.9069444444444444</v>
      </c>
      <c r="AU10" s="100"/>
      <c r="AV10" s="101"/>
    </row>
    <row r="11" spans="1:48" ht="11.25">
      <c r="A11" s="118">
        <v>0.0006944444444444445</v>
      </c>
      <c r="B11" s="119">
        <v>0.0006944444444444445</v>
      </c>
      <c r="C11" s="120">
        <v>0.0006944444444444445</v>
      </c>
      <c r="D11" s="104">
        <v>0.0006944444444444445</v>
      </c>
      <c r="E11" s="105">
        <v>0.0006944444444444445</v>
      </c>
      <c r="F11" s="106">
        <v>0.001388888888888889</v>
      </c>
      <c r="G11" s="107">
        <v>0.001388888888888889</v>
      </c>
      <c r="H11" s="87" t="s">
        <v>18</v>
      </c>
      <c r="I11" s="87" t="s">
        <v>18</v>
      </c>
      <c r="J11" s="88" t="s">
        <v>19</v>
      </c>
      <c r="K11" s="87" t="s">
        <v>18</v>
      </c>
      <c r="L11" s="87" t="s">
        <v>18</v>
      </c>
      <c r="M11" s="88" t="s">
        <v>19</v>
      </c>
      <c r="N11" s="88" t="s">
        <v>19</v>
      </c>
      <c r="O11" s="109" t="s">
        <v>21</v>
      </c>
      <c r="P11" s="110"/>
      <c r="Q11" s="111"/>
      <c r="R11" s="121">
        <f>R10+$D11</f>
        <v>0.18958333333333333</v>
      </c>
      <c r="S11" s="113"/>
      <c r="T11" s="114">
        <f>T10+$F11</f>
        <v>0.21875</v>
      </c>
      <c r="U11" s="114">
        <f>U10+$D11</f>
        <v>0.23333333333333334</v>
      </c>
      <c r="V11" s="114">
        <f t="shared" si="0"/>
        <v>0.2638888888888889</v>
      </c>
      <c r="W11" s="114">
        <f>W10+$D11</f>
        <v>0.29097222222222224</v>
      </c>
      <c r="X11" s="114">
        <f>X10+$B11</f>
        <v>0.3284722222222222</v>
      </c>
      <c r="Y11" s="114">
        <f>Y10+$F11</f>
        <v>0.35416666666666663</v>
      </c>
      <c r="Z11" s="114">
        <f aca="true" t="shared" si="1" ref="Z11:Z26">Z10+$C11</f>
        <v>0.40555555555555556</v>
      </c>
      <c r="AA11" s="114">
        <f>AA10+$D11</f>
        <v>0.43125</v>
      </c>
      <c r="AB11" s="114">
        <f>AB10+$D11</f>
        <v>0.45208333333333334</v>
      </c>
      <c r="AC11" s="114">
        <f>AC10+$F11</f>
        <v>0.47638888888888886</v>
      </c>
      <c r="AD11" s="114">
        <f>AD10+$D11</f>
        <v>0.4972222222222222</v>
      </c>
      <c r="AE11" s="113">
        <f aca="true" t="shared" si="2" ref="AE11:AE23">AE10+$E11</f>
        <v>0.5361111111111111</v>
      </c>
      <c r="AF11" s="114">
        <f>AF10+$G11</f>
        <v>0.5583333333333333</v>
      </c>
      <c r="AG11" s="114">
        <f>AG10+$D11</f>
        <v>0.5923611111111111</v>
      </c>
      <c r="AH11" s="114">
        <f aca="true" t="shared" si="3" ref="AH11:AH26">AH10+$C11</f>
        <v>0.6166666666666667</v>
      </c>
      <c r="AI11" s="114">
        <f>AI10+$G11</f>
        <v>0.6416666666666666</v>
      </c>
      <c r="AJ11" s="114">
        <f>AJ10+$A11</f>
        <v>0.6618055555555555</v>
      </c>
      <c r="AK11" s="114">
        <f aca="true" t="shared" si="4" ref="AK11:AK21">AK10+$C11</f>
        <v>0.7</v>
      </c>
      <c r="AL11" s="114">
        <f>AL10+$G11</f>
        <v>0.7256944444444444</v>
      </c>
      <c r="AM11" s="114">
        <f>AM10+$A11</f>
        <v>0.7479166666666666</v>
      </c>
      <c r="AN11" s="122">
        <f aca="true" t="shared" si="5" ref="AN11:AP12">AN10+$D11</f>
        <v>0.7625</v>
      </c>
      <c r="AO11" s="114">
        <f t="shared" si="5"/>
        <v>0.7833333333333333</v>
      </c>
      <c r="AP11" s="114">
        <f t="shared" si="5"/>
        <v>0.8076388888888888</v>
      </c>
      <c r="AQ11" s="114">
        <f>AQ10+$A11</f>
        <v>0.8319444444444445</v>
      </c>
      <c r="AR11" s="114">
        <f>AR10+$D11</f>
        <v>0.8701388888888888</v>
      </c>
      <c r="AS11" s="123">
        <f>AS10+$D11</f>
        <v>0.9076388888888889</v>
      </c>
      <c r="AU11" s="100"/>
      <c r="AV11" s="101"/>
    </row>
    <row r="12" spans="1:48" ht="11.25">
      <c r="A12" s="118">
        <v>0.001388888888888889</v>
      </c>
      <c r="B12" s="119">
        <v>0.001388888888888889</v>
      </c>
      <c r="C12" s="120">
        <v>0.001388888888888889</v>
      </c>
      <c r="D12" s="104">
        <v>0.001388888888888889</v>
      </c>
      <c r="E12" s="105">
        <v>0.001388888888888889</v>
      </c>
      <c r="F12" s="106">
        <v>0.001388888888888889</v>
      </c>
      <c r="G12" s="107">
        <v>0.001388888888888889</v>
      </c>
      <c r="H12" s="891" t="s">
        <v>19</v>
      </c>
      <c r="I12" s="891" t="s">
        <v>19</v>
      </c>
      <c r="J12" s="892" t="s">
        <v>22</v>
      </c>
      <c r="K12" s="891" t="s">
        <v>19</v>
      </c>
      <c r="L12" s="891" t="s">
        <v>19</v>
      </c>
      <c r="M12" s="892" t="s">
        <v>22</v>
      </c>
      <c r="N12" s="892" t="s">
        <v>22</v>
      </c>
      <c r="O12" s="124" t="s">
        <v>23</v>
      </c>
      <c r="P12" s="125" t="s">
        <v>24</v>
      </c>
      <c r="Q12" s="126"/>
      <c r="R12" s="127">
        <f>R11+$D12</f>
        <v>0.1909722222222222</v>
      </c>
      <c r="S12" s="128"/>
      <c r="T12" s="129">
        <f>T11+$F12</f>
        <v>0.22013888888888888</v>
      </c>
      <c r="U12" s="129">
        <f>U11+$D12</f>
        <v>0.23472222222222222</v>
      </c>
      <c r="V12" s="129">
        <f t="shared" si="0"/>
        <v>0.2652777777777778</v>
      </c>
      <c r="W12" s="129">
        <f>W11+$D12</f>
        <v>0.2923611111111111</v>
      </c>
      <c r="X12" s="129">
        <f>X11+$B12</f>
        <v>0.3298611111111111</v>
      </c>
      <c r="Y12" s="129">
        <f>Y11+$F12</f>
        <v>0.3555555555555555</v>
      </c>
      <c r="Z12" s="129">
        <f t="shared" si="1"/>
        <v>0.40694444444444444</v>
      </c>
      <c r="AA12" s="129">
        <f>AA11+$D12</f>
        <v>0.4326388888888889</v>
      </c>
      <c r="AB12" s="129">
        <f>AB11+$D12</f>
        <v>0.4534722222222222</v>
      </c>
      <c r="AC12" s="129">
        <f>AC11+$F12</f>
        <v>0.47777777777777775</v>
      </c>
      <c r="AD12" s="129">
        <f>AD11+$D12</f>
        <v>0.49861111111111106</v>
      </c>
      <c r="AE12" s="130">
        <f t="shared" si="2"/>
        <v>0.5375</v>
      </c>
      <c r="AF12" s="129">
        <f>AF11+$G12</f>
        <v>0.5597222222222222</v>
      </c>
      <c r="AG12" s="129">
        <f>AG11+$D12</f>
        <v>0.59375</v>
      </c>
      <c r="AH12" s="129">
        <f t="shared" si="3"/>
        <v>0.6180555555555556</v>
      </c>
      <c r="AI12" s="129">
        <f>AI11+$G12</f>
        <v>0.6430555555555555</v>
      </c>
      <c r="AJ12" s="129">
        <f>AJ11+$A12</f>
        <v>0.6631944444444444</v>
      </c>
      <c r="AK12" s="129">
        <f t="shared" si="4"/>
        <v>0.7013888888888888</v>
      </c>
      <c r="AL12" s="129">
        <f>AL11+$G12</f>
        <v>0.7270833333333333</v>
      </c>
      <c r="AM12" s="129">
        <f>AM11+$A12</f>
        <v>0.7493055555555554</v>
      </c>
      <c r="AN12" s="131">
        <f t="shared" si="5"/>
        <v>0.7638888888888888</v>
      </c>
      <c r="AO12" s="129">
        <f t="shared" si="5"/>
        <v>0.7847222222222222</v>
      </c>
      <c r="AP12" s="129">
        <f t="shared" si="5"/>
        <v>0.8090277777777777</v>
      </c>
      <c r="AQ12" s="129">
        <f>AQ11+$A12</f>
        <v>0.8333333333333334</v>
      </c>
      <c r="AR12" s="129">
        <f>AR11+$D12</f>
        <v>0.8715277777777777</v>
      </c>
      <c r="AS12" s="132">
        <f>AS11+$D12</f>
        <v>0.9090277777777778</v>
      </c>
      <c r="AU12" s="100"/>
      <c r="AV12" s="133"/>
    </row>
    <row r="13" spans="1:48" ht="11.25">
      <c r="A13" s="134">
        <v>0.001388888888888889</v>
      </c>
      <c r="B13" s="135">
        <v>0.001388888888888889</v>
      </c>
      <c r="C13" s="136">
        <v>0.001388888888888889</v>
      </c>
      <c r="D13" s="137">
        <v>0.001388888888888889</v>
      </c>
      <c r="E13" s="138">
        <v>0.001388888888888889</v>
      </c>
      <c r="F13" s="139">
        <v>0.001388888888888889</v>
      </c>
      <c r="G13" s="140">
        <v>0.001388888888888889</v>
      </c>
      <c r="H13" s="891"/>
      <c r="I13" s="891"/>
      <c r="J13" s="892"/>
      <c r="K13" s="891"/>
      <c r="L13" s="891"/>
      <c r="M13" s="892"/>
      <c r="N13" s="892"/>
      <c r="O13" s="141" t="s">
        <v>25</v>
      </c>
      <c r="P13" s="110" t="s">
        <v>14</v>
      </c>
      <c r="Q13" s="142"/>
      <c r="R13" s="143"/>
      <c r="S13" s="114">
        <v>0.20833333333333334</v>
      </c>
      <c r="T13" s="113"/>
      <c r="U13" s="114">
        <f>U12+$D13</f>
        <v>0.2361111111111111</v>
      </c>
      <c r="V13" s="114">
        <f t="shared" si="0"/>
        <v>0.26666666666666666</v>
      </c>
      <c r="W13" s="144"/>
      <c r="X13" s="114">
        <f>X12+$B13</f>
        <v>0.33125</v>
      </c>
      <c r="Y13" s="145"/>
      <c r="Z13" s="114">
        <f t="shared" si="1"/>
        <v>0.4083333333333333</v>
      </c>
      <c r="AA13" s="145"/>
      <c r="AB13" s="114"/>
      <c r="AC13" s="146"/>
      <c r="AD13" s="114"/>
      <c r="AE13" s="147">
        <f t="shared" si="2"/>
        <v>0.5388888888888889</v>
      </c>
      <c r="AF13" s="145"/>
      <c r="AG13" s="114">
        <f>AG12+$D13</f>
        <v>0.5951388888888889</v>
      </c>
      <c r="AH13" s="114">
        <f t="shared" si="3"/>
        <v>0.6194444444444445</v>
      </c>
      <c r="AI13" s="114"/>
      <c r="AJ13" s="114">
        <f>AJ12+$A13</f>
        <v>0.6645833333333333</v>
      </c>
      <c r="AK13" s="114">
        <f t="shared" si="4"/>
        <v>0.7027777777777777</v>
      </c>
      <c r="AL13" s="148"/>
      <c r="AM13" s="114">
        <f>AM12+$A13</f>
        <v>0.7506944444444443</v>
      </c>
      <c r="AN13" s="114"/>
      <c r="AO13" s="113"/>
      <c r="AP13" s="113"/>
      <c r="AQ13" s="114">
        <f>AQ12+$A13</f>
        <v>0.8347222222222223</v>
      </c>
      <c r="AR13" s="145"/>
      <c r="AS13" s="149"/>
      <c r="AU13" s="100"/>
      <c r="AV13" s="133"/>
    </row>
    <row r="14" spans="1:48" ht="11.25">
      <c r="A14" s="150">
        <v>0.0020833333333333333</v>
      </c>
      <c r="B14" s="151">
        <v>0.0020833333333333333</v>
      </c>
      <c r="C14" s="153">
        <v>0.0020833333333333333</v>
      </c>
      <c r="D14" s="154">
        <v>0.0020833333333333333</v>
      </c>
      <c r="E14" s="83">
        <v>0.0020833333333333333</v>
      </c>
      <c r="F14" s="84">
        <v>0.0020833333333333333</v>
      </c>
      <c r="G14" s="85">
        <v>0.0020833333333333333</v>
      </c>
      <c r="H14" s="87" t="s">
        <v>22</v>
      </c>
      <c r="I14" s="87" t="s">
        <v>22</v>
      </c>
      <c r="J14" s="88" t="s">
        <v>26</v>
      </c>
      <c r="K14" s="87" t="s">
        <v>22</v>
      </c>
      <c r="L14" s="87" t="s">
        <v>22</v>
      </c>
      <c r="M14" s="88" t="s">
        <v>26</v>
      </c>
      <c r="N14" s="88" t="s">
        <v>26</v>
      </c>
      <c r="O14" s="109" t="s">
        <v>27</v>
      </c>
      <c r="P14" s="110"/>
      <c r="Q14" s="155"/>
      <c r="R14" s="156"/>
      <c r="S14" s="114">
        <f>S13+$D14</f>
        <v>0.21041666666666667</v>
      </c>
      <c r="T14" s="113"/>
      <c r="U14" s="114">
        <f>U13+$D14</f>
        <v>0.23819444444444443</v>
      </c>
      <c r="V14" s="114">
        <f t="shared" si="0"/>
        <v>0.26875</v>
      </c>
      <c r="W14" s="157"/>
      <c r="X14" s="114">
        <f>X13+$B14</f>
        <v>0.3333333333333333</v>
      </c>
      <c r="Y14" s="158"/>
      <c r="Z14" s="114">
        <f t="shared" si="1"/>
        <v>0.41041666666666665</v>
      </c>
      <c r="AA14" s="158"/>
      <c r="AB14" s="114"/>
      <c r="AC14" s="146"/>
      <c r="AD14" s="114"/>
      <c r="AE14" s="147">
        <f t="shared" si="2"/>
        <v>0.5409722222222222</v>
      </c>
      <c r="AF14" s="158"/>
      <c r="AG14" s="114">
        <f>AG13+$D14</f>
        <v>0.5972222222222222</v>
      </c>
      <c r="AH14" s="114">
        <f t="shared" si="3"/>
        <v>0.6215277777777778</v>
      </c>
      <c r="AI14" s="114"/>
      <c r="AJ14" s="114">
        <f>AJ13+$A14</f>
        <v>0.6666666666666666</v>
      </c>
      <c r="AK14" s="114">
        <f t="shared" si="4"/>
        <v>0.704861111111111</v>
      </c>
      <c r="AL14" s="148"/>
      <c r="AM14" s="114">
        <f>AM13+$A14</f>
        <v>0.7527777777777777</v>
      </c>
      <c r="AN14" s="114"/>
      <c r="AO14" s="113"/>
      <c r="AP14" s="113"/>
      <c r="AQ14" s="114">
        <f>AQ13+$A14</f>
        <v>0.8368055555555556</v>
      </c>
      <c r="AR14" s="158"/>
      <c r="AS14" s="159"/>
      <c r="AU14" s="160"/>
      <c r="AV14" s="133"/>
    </row>
    <row r="15" spans="1:48" ht="11.25">
      <c r="A15" s="118">
        <v>0.001388888888888889</v>
      </c>
      <c r="B15" s="119">
        <v>0.001388888888888889</v>
      </c>
      <c r="C15" s="120">
        <v>0.001388888888888889</v>
      </c>
      <c r="D15" s="104">
        <v>0.001388888888888889</v>
      </c>
      <c r="E15" s="105">
        <v>0.001388888888888889</v>
      </c>
      <c r="F15" s="106">
        <v>0.001388888888888889</v>
      </c>
      <c r="G15" s="107">
        <v>0.001388888888888889</v>
      </c>
      <c r="H15" s="87" t="s">
        <v>28</v>
      </c>
      <c r="I15" s="87" t="s">
        <v>28</v>
      </c>
      <c r="J15" s="88" t="s">
        <v>29</v>
      </c>
      <c r="K15" s="87" t="s">
        <v>28</v>
      </c>
      <c r="L15" s="87" t="s">
        <v>28</v>
      </c>
      <c r="M15" s="88" t="s">
        <v>29</v>
      </c>
      <c r="N15" s="88" t="s">
        <v>29</v>
      </c>
      <c r="O15" s="109" t="s">
        <v>30</v>
      </c>
      <c r="P15" s="110"/>
      <c r="Q15" s="155"/>
      <c r="R15" s="156"/>
      <c r="S15" s="114">
        <f>S14+$D15</f>
        <v>0.21180555555555555</v>
      </c>
      <c r="T15" s="113"/>
      <c r="U15" s="114">
        <f>U14+$D15</f>
        <v>0.23958333333333331</v>
      </c>
      <c r="V15" s="114">
        <f t="shared" si="0"/>
        <v>0.2701388888888889</v>
      </c>
      <c r="W15" s="157"/>
      <c r="X15" s="114">
        <f>X14+$B15</f>
        <v>0.3347222222222222</v>
      </c>
      <c r="Y15" s="158"/>
      <c r="Z15" s="114">
        <f t="shared" si="1"/>
        <v>0.41180555555555554</v>
      </c>
      <c r="AA15" s="158"/>
      <c r="AB15" s="114"/>
      <c r="AC15" s="146"/>
      <c r="AD15" s="114"/>
      <c r="AE15" s="147">
        <f t="shared" si="2"/>
        <v>0.5423611111111111</v>
      </c>
      <c r="AF15" s="158"/>
      <c r="AG15" s="114">
        <f>AG14+$D15</f>
        <v>0.5986111111111111</v>
      </c>
      <c r="AH15" s="114">
        <f t="shared" si="3"/>
        <v>0.6229166666666667</v>
      </c>
      <c r="AI15" s="114"/>
      <c r="AJ15" s="114">
        <f>AJ14+$A15</f>
        <v>0.6680555555555555</v>
      </c>
      <c r="AK15" s="114">
        <f t="shared" si="4"/>
        <v>0.7062499999999999</v>
      </c>
      <c r="AL15" s="148"/>
      <c r="AM15" s="114">
        <f>AM14+$A15</f>
        <v>0.7541666666666665</v>
      </c>
      <c r="AN15" s="114"/>
      <c r="AO15" s="113"/>
      <c r="AP15" s="113"/>
      <c r="AQ15" s="114">
        <f>AQ14+$A15</f>
        <v>0.8381944444444445</v>
      </c>
      <c r="AR15" s="158"/>
      <c r="AS15" s="159"/>
      <c r="AU15" s="160"/>
      <c r="AV15" s="133"/>
    </row>
    <row r="16" spans="1:48" ht="11.25">
      <c r="A16" s="161"/>
      <c r="B16" s="162"/>
      <c r="C16" s="120">
        <v>0.001388888888888889</v>
      </c>
      <c r="D16" s="163"/>
      <c r="E16" s="105">
        <v>0.001388888888888889</v>
      </c>
      <c r="F16" s="106">
        <v>0.001388888888888889</v>
      </c>
      <c r="G16" s="107"/>
      <c r="H16" s="108" t="s">
        <v>15</v>
      </c>
      <c r="I16" s="108" t="s">
        <v>15</v>
      </c>
      <c r="J16" s="88" t="s">
        <v>31</v>
      </c>
      <c r="K16" s="108" t="s">
        <v>15</v>
      </c>
      <c r="L16" s="87" t="s">
        <v>29</v>
      </c>
      <c r="M16" s="88" t="s">
        <v>31</v>
      </c>
      <c r="N16" s="164" t="s">
        <v>15</v>
      </c>
      <c r="O16" s="109" t="s">
        <v>32</v>
      </c>
      <c r="P16" s="110"/>
      <c r="Q16" s="155"/>
      <c r="R16" s="156"/>
      <c r="S16" s="115" t="s">
        <v>15</v>
      </c>
      <c r="T16" s="113"/>
      <c r="U16" s="115" t="s">
        <v>15</v>
      </c>
      <c r="V16" s="115" t="s">
        <v>15</v>
      </c>
      <c r="W16" s="157"/>
      <c r="X16" s="115" t="s">
        <v>15</v>
      </c>
      <c r="Y16" s="158"/>
      <c r="Z16" s="114">
        <f t="shared" si="1"/>
        <v>0.4131944444444444</v>
      </c>
      <c r="AA16" s="158"/>
      <c r="AB16" s="114"/>
      <c r="AC16" s="146"/>
      <c r="AD16" s="114"/>
      <c r="AE16" s="147">
        <f t="shared" si="2"/>
        <v>0.54375</v>
      </c>
      <c r="AF16" s="158"/>
      <c r="AG16" s="115" t="s">
        <v>15</v>
      </c>
      <c r="AH16" s="114">
        <f t="shared" si="3"/>
        <v>0.6243055555555556</v>
      </c>
      <c r="AI16" s="114"/>
      <c r="AJ16" s="115" t="s">
        <v>15</v>
      </c>
      <c r="AK16" s="114">
        <f t="shared" si="4"/>
        <v>0.7076388888888888</v>
      </c>
      <c r="AL16" s="148"/>
      <c r="AM16" s="115" t="s">
        <v>15</v>
      </c>
      <c r="AN16" s="114"/>
      <c r="AO16" s="113"/>
      <c r="AP16" s="113"/>
      <c r="AQ16" s="115" t="s">
        <v>15</v>
      </c>
      <c r="AR16" s="158"/>
      <c r="AS16" s="159"/>
      <c r="AU16" s="160"/>
      <c r="AV16" s="133"/>
    </row>
    <row r="17" spans="1:48" ht="11.25">
      <c r="A17" s="161"/>
      <c r="B17" s="162"/>
      <c r="C17" s="120">
        <v>0.0006944444444444445</v>
      </c>
      <c r="D17" s="163"/>
      <c r="E17" s="105">
        <v>0.0006944444444444445</v>
      </c>
      <c r="F17" s="106">
        <v>0.0006944444444444445</v>
      </c>
      <c r="G17" s="107"/>
      <c r="H17" s="108" t="s">
        <v>15</v>
      </c>
      <c r="I17" s="108" t="s">
        <v>15</v>
      </c>
      <c r="J17" s="88" t="s">
        <v>33</v>
      </c>
      <c r="K17" s="108" t="s">
        <v>15</v>
      </c>
      <c r="L17" s="87" t="s">
        <v>31</v>
      </c>
      <c r="M17" s="88" t="s">
        <v>33</v>
      </c>
      <c r="N17" s="164" t="s">
        <v>15</v>
      </c>
      <c r="O17" s="109" t="s">
        <v>34</v>
      </c>
      <c r="P17" s="110"/>
      <c r="Q17" s="155"/>
      <c r="R17" s="156"/>
      <c r="S17" s="115" t="s">
        <v>15</v>
      </c>
      <c r="T17" s="113"/>
      <c r="U17" s="115" t="s">
        <v>15</v>
      </c>
      <c r="V17" s="115" t="s">
        <v>15</v>
      </c>
      <c r="W17" s="157"/>
      <c r="X17" s="115" t="s">
        <v>15</v>
      </c>
      <c r="Y17" s="158"/>
      <c r="Z17" s="114">
        <f t="shared" si="1"/>
        <v>0.41388888888888886</v>
      </c>
      <c r="AA17" s="158"/>
      <c r="AB17" s="114"/>
      <c r="AC17" s="146"/>
      <c r="AD17" s="114"/>
      <c r="AE17" s="147">
        <f t="shared" si="2"/>
        <v>0.5444444444444444</v>
      </c>
      <c r="AF17" s="158"/>
      <c r="AG17" s="115" t="s">
        <v>15</v>
      </c>
      <c r="AH17" s="114">
        <f t="shared" si="3"/>
        <v>0.625</v>
      </c>
      <c r="AI17" s="114"/>
      <c r="AJ17" s="115" t="s">
        <v>15</v>
      </c>
      <c r="AK17" s="114">
        <f t="shared" si="4"/>
        <v>0.7083333333333333</v>
      </c>
      <c r="AL17" s="148"/>
      <c r="AM17" s="115" t="s">
        <v>15</v>
      </c>
      <c r="AN17" s="114"/>
      <c r="AO17" s="113"/>
      <c r="AP17" s="113"/>
      <c r="AQ17" s="115" t="s">
        <v>15</v>
      </c>
      <c r="AR17" s="158"/>
      <c r="AS17" s="159"/>
      <c r="AU17" s="160"/>
      <c r="AV17" s="133"/>
    </row>
    <row r="18" spans="1:48" ht="11.25">
      <c r="A18" s="118">
        <v>0.0020833333333333333</v>
      </c>
      <c r="B18" s="119">
        <v>0.0020833333333333333</v>
      </c>
      <c r="C18" s="120">
        <v>0.001388888888888889</v>
      </c>
      <c r="D18" s="104">
        <v>0.0020833333333333333</v>
      </c>
      <c r="E18" s="105">
        <v>0.001388888888888889</v>
      </c>
      <c r="F18" s="106">
        <v>0.001388888888888889</v>
      </c>
      <c r="G18" s="107">
        <v>0.0020833333333333333</v>
      </c>
      <c r="H18" s="87" t="s">
        <v>31</v>
      </c>
      <c r="I18" s="87" t="s">
        <v>31</v>
      </c>
      <c r="J18" s="88" t="s">
        <v>35</v>
      </c>
      <c r="K18" s="87" t="s">
        <v>31</v>
      </c>
      <c r="L18" s="87" t="s">
        <v>33</v>
      </c>
      <c r="M18" s="88" t="s">
        <v>35</v>
      </c>
      <c r="N18" s="88" t="s">
        <v>33</v>
      </c>
      <c r="O18" s="109" t="s">
        <v>36</v>
      </c>
      <c r="P18" s="110"/>
      <c r="Q18" s="155"/>
      <c r="R18" s="156"/>
      <c r="S18" s="114">
        <f>S15+$D18</f>
        <v>0.21388888888888888</v>
      </c>
      <c r="T18" s="113"/>
      <c r="U18" s="114">
        <f>U15+$D18</f>
        <v>0.24166666666666664</v>
      </c>
      <c r="V18" s="113">
        <f>V15+$G18</f>
        <v>0.2722222222222222</v>
      </c>
      <c r="W18" s="157"/>
      <c r="X18" s="113">
        <f>X15+$B18</f>
        <v>0.3368055555555555</v>
      </c>
      <c r="Y18" s="158"/>
      <c r="Z18" s="114">
        <f t="shared" si="1"/>
        <v>0.41527777777777775</v>
      </c>
      <c r="AA18" s="158"/>
      <c r="AB18" s="114"/>
      <c r="AC18" s="146"/>
      <c r="AD18" s="114"/>
      <c r="AE18" s="147">
        <f t="shared" si="2"/>
        <v>0.5458333333333333</v>
      </c>
      <c r="AF18" s="158"/>
      <c r="AG18" s="114">
        <f>AG15+$D18</f>
        <v>0.6006944444444444</v>
      </c>
      <c r="AH18" s="114">
        <f t="shared" si="3"/>
        <v>0.6263888888888889</v>
      </c>
      <c r="AI18" s="114"/>
      <c r="AJ18" s="113">
        <f>AJ15+$A18</f>
        <v>0.6701388888888888</v>
      </c>
      <c r="AK18" s="114">
        <f t="shared" si="4"/>
        <v>0.7097222222222221</v>
      </c>
      <c r="AL18" s="148"/>
      <c r="AM18" s="113">
        <f>AM15+$A18</f>
        <v>0.7562499999999999</v>
      </c>
      <c r="AN18" s="114"/>
      <c r="AO18" s="113"/>
      <c r="AP18" s="113"/>
      <c r="AQ18" s="113">
        <f>AQ15+$A18</f>
        <v>0.8402777777777778</v>
      </c>
      <c r="AR18" s="158"/>
      <c r="AS18" s="159"/>
      <c r="AU18" s="160"/>
      <c r="AV18" s="133"/>
    </row>
    <row r="19" spans="1:48" ht="11.25">
      <c r="A19" s="118">
        <v>0.0020833333333333333</v>
      </c>
      <c r="B19" s="119">
        <v>0.0020833333333333333</v>
      </c>
      <c r="C19" s="120">
        <v>0.0020833333333333333</v>
      </c>
      <c r="D19" s="104">
        <v>0.0020833333333333333</v>
      </c>
      <c r="E19" s="105">
        <v>0.0020833333333333333</v>
      </c>
      <c r="F19" s="106">
        <v>0.0020833333333333333</v>
      </c>
      <c r="G19" s="107">
        <v>0.0020833333333333333</v>
      </c>
      <c r="H19" s="87" t="s">
        <v>35</v>
      </c>
      <c r="I19" s="87" t="s">
        <v>35</v>
      </c>
      <c r="J19" s="88" t="s">
        <v>37</v>
      </c>
      <c r="K19" s="87" t="s">
        <v>35</v>
      </c>
      <c r="L19" s="87" t="s">
        <v>38</v>
      </c>
      <c r="M19" s="88" t="s">
        <v>37</v>
      </c>
      <c r="N19" s="88" t="s">
        <v>38</v>
      </c>
      <c r="O19" s="109" t="s">
        <v>39</v>
      </c>
      <c r="P19" s="110"/>
      <c r="Q19" s="155"/>
      <c r="R19" s="156"/>
      <c r="S19" s="114">
        <f>S18+$D19</f>
        <v>0.2159722222222222</v>
      </c>
      <c r="T19" s="113"/>
      <c r="U19" s="114">
        <f>U18+$D19</f>
        <v>0.24374999999999997</v>
      </c>
      <c r="V19" s="113">
        <f aca="true" t="shared" si="6" ref="V19:V24">V18+$G19</f>
        <v>0.2743055555555555</v>
      </c>
      <c r="W19" s="157"/>
      <c r="X19" s="113">
        <f aca="true" t="shared" si="7" ref="X19:X26">X18+$B19</f>
        <v>0.33888888888888885</v>
      </c>
      <c r="Y19" s="158"/>
      <c r="Z19" s="114">
        <f t="shared" si="1"/>
        <v>0.41736111111111107</v>
      </c>
      <c r="AA19" s="158"/>
      <c r="AB19" s="114"/>
      <c r="AC19" s="146"/>
      <c r="AD19" s="114"/>
      <c r="AE19" s="147">
        <f t="shared" si="2"/>
        <v>0.5479166666666666</v>
      </c>
      <c r="AF19" s="158"/>
      <c r="AG19" s="114">
        <f>AG18+$D19</f>
        <v>0.6027777777777777</v>
      </c>
      <c r="AH19" s="114">
        <f t="shared" si="3"/>
        <v>0.6284722222222222</v>
      </c>
      <c r="AI19" s="114"/>
      <c r="AJ19" s="113">
        <f aca="true" t="shared" si="8" ref="AJ19:AJ24">AJ18+$A19</f>
        <v>0.6722222222222222</v>
      </c>
      <c r="AK19" s="114">
        <f t="shared" si="4"/>
        <v>0.7118055555555555</v>
      </c>
      <c r="AL19" s="148"/>
      <c r="AM19" s="113">
        <f aca="true" t="shared" si="9" ref="AM19:AM24">AM18+$A19</f>
        <v>0.7583333333333332</v>
      </c>
      <c r="AN19" s="114"/>
      <c r="AO19" s="113"/>
      <c r="AP19" s="113"/>
      <c r="AQ19" s="113">
        <f aca="true" t="shared" si="10" ref="AQ19:AQ24">AQ18+$A19</f>
        <v>0.8423611111111111</v>
      </c>
      <c r="AR19" s="158"/>
      <c r="AS19" s="159"/>
      <c r="AU19" s="160"/>
      <c r="AV19" s="133"/>
    </row>
    <row r="20" spans="1:48" ht="11.25">
      <c r="A20" s="118">
        <v>0.0006944444444444445</v>
      </c>
      <c r="B20" s="119">
        <v>0.0006944444444444445</v>
      </c>
      <c r="C20" s="120">
        <v>0.0006944444444444445</v>
      </c>
      <c r="D20" s="104">
        <v>0.0006944444444444445</v>
      </c>
      <c r="E20" s="105">
        <v>0.0006944444444444445</v>
      </c>
      <c r="F20" s="106">
        <v>0.0006944444444444445</v>
      </c>
      <c r="G20" s="107">
        <v>0.0006944444444444445</v>
      </c>
      <c r="H20" s="165">
        <v>12</v>
      </c>
      <c r="I20" s="87" t="s">
        <v>37</v>
      </c>
      <c r="J20" s="88" t="s">
        <v>40</v>
      </c>
      <c r="K20" s="165">
        <v>12</v>
      </c>
      <c r="L20" s="87" t="s">
        <v>41</v>
      </c>
      <c r="M20" s="88" t="s">
        <v>40</v>
      </c>
      <c r="N20" s="88" t="s">
        <v>41</v>
      </c>
      <c r="O20" s="109" t="s">
        <v>42</v>
      </c>
      <c r="P20" s="110"/>
      <c r="Q20" s="155"/>
      <c r="R20" s="156"/>
      <c r="S20" s="114">
        <f>S19+$D20</f>
        <v>0.21666666666666665</v>
      </c>
      <c r="T20" s="113"/>
      <c r="U20" s="114">
        <f>U19+$D20</f>
        <v>0.2444444444444444</v>
      </c>
      <c r="V20" s="113">
        <f t="shared" si="6"/>
        <v>0.27499999999999997</v>
      </c>
      <c r="W20" s="157"/>
      <c r="X20" s="113">
        <f t="shared" si="7"/>
        <v>0.3395833333333333</v>
      </c>
      <c r="Y20" s="158"/>
      <c r="Z20" s="114">
        <f t="shared" si="1"/>
        <v>0.4180555555555555</v>
      </c>
      <c r="AA20" s="158"/>
      <c r="AB20" s="114"/>
      <c r="AC20" s="146"/>
      <c r="AD20" s="114"/>
      <c r="AE20" s="147">
        <f t="shared" si="2"/>
        <v>0.548611111111111</v>
      </c>
      <c r="AF20" s="158"/>
      <c r="AG20" s="114">
        <f>AG19+$D20</f>
        <v>0.6034722222222222</v>
      </c>
      <c r="AH20" s="114">
        <f t="shared" si="3"/>
        <v>0.6291666666666667</v>
      </c>
      <c r="AI20" s="114"/>
      <c r="AJ20" s="113">
        <f t="shared" si="8"/>
        <v>0.6729166666666666</v>
      </c>
      <c r="AK20" s="114">
        <f t="shared" si="4"/>
        <v>0.7124999999999999</v>
      </c>
      <c r="AL20" s="148"/>
      <c r="AM20" s="113">
        <f t="shared" si="9"/>
        <v>0.7590277777777776</v>
      </c>
      <c r="AN20" s="114"/>
      <c r="AO20" s="113"/>
      <c r="AP20" s="113"/>
      <c r="AQ20" s="113">
        <f t="shared" si="10"/>
        <v>0.8430555555555556</v>
      </c>
      <c r="AR20" s="158"/>
      <c r="AS20" s="159"/>
      <c r="AU20" s="160"/>
      <c r="AV20" s="133"/>
    </row>
    <row r="21" spans="1:48" ht="11.25">
      <c r="A21" s="118">
        <v>0.0020833333333333333</v>
      </c>
      <c r="B21" s="119">
        <v>0.0020833333333333333</v>
      </c>
      <c r="C21" s="120">
        <v>0.0020833333333333333</v>
      </c>
      <c r="D21" s="104">
        <v>0.0020833333333333333</v>
      </c>
      <c r="E21" s="105">
        <v>0.0020833333333333333</v>
      </c>
      <c r="F21" s="106">
        <v>0.0020833333333333333</v>
      </c>
      <c r="G21" s="107">
        <v>0.0020833333333333333</v>
      </c>
      <c r="H21" s="899">
        <v>13</v>
      </c>
      <c r="I21" s="891" t="s">
        <v>41</v>
      </c>
      <c r="J21" s="892" t="s">
        <v>43</v>
      </c>
      <c r="K21" s="899">
        <v>13</v>
      </c>
      <c r="L21" s="891" t="s">
        <v>40</v>
      </c>
      <c r="M21" s="892" t="s">
        <v>43</v>
      </c>
      <c r="N21" s="892" t="s">
        <v>40</v>
      </c>
      <c r="O21" s="166" t="s">
        <v>44</v>
      </c>
      <c r="P21" s="125" t="s">
        <v>24</v>
      </c>
      <c r="Q21" s="167"/>
      <c r="R21" s="168"/>
      <c r="S21" s="129">
        <f>S20+$D21</f>
        <v>0.21874999999999997</v>
      </c>
      <c r="T21" s="128"/>
      <c r="U21" s="129">
        <f>U20+$D21</f>
        <v>0.24652777777777773</v>
      </c>
      <c r="V21" s="128">
        <f t="shared" si="6"/>
        <v>0.2770833333333333</v>
      </c>
      <c r="W21" s="169"/>
      <c r="X21" s="128">
        <f t="shared" si="7"/>
        <v>0.3416666666666666</v>
      </c>
      <c r="Y21" s="158"/>
      <c r="Z21" s="129">
        <f t="shared" si="1"/>
        <v>0.42013888888888884</v>
      </c>
      <c r="AA21" s="158"/>
      <c r="AB21" s="129"/>
      <c r="AC21" s="146"/>
      <c r="AD21" s="114"/>
      <c r="AE21" s="130">
        <f t="shared" si="2"/>
        <v>0.5506944444444444</v>
      </c>
      <c r="AF21" s="158"/>
      <c r="AG21" s="129">
        <f>AG20+$D21</f>
        <v>0.6055555555555555</v>
      </c>
      <c r="AH21" s="129">
        <f t="shared" si="3"/>
        <v>0.63125</v>
      </c>
      <c r="AI21" s="114"/>
      <c r="AJ21" s="128">
        <f t="shared" si="8"/>
        <v>0.6749999999999999</v>
      </c>
      <c r="AK21" s="129">
        <f t="shared" si="4"/>
        <v>0.7145833333333332</v>
      </c>
      <c r="AL21" s="170"/>
      <c r="AM21" s="128">
        <f t="shared" si="9"/>
        <v>0.761111111111111</v>
      </c>
      <c r="AN21" s="114"/>
      <c r="AO21" s="113"/>
      <c r="AP21" s="113"/>
      <c r="AQ21" s="128">
        <f t="shared" si="10"/>
        <v>0.8451388888888889</v>
      </c>
      <c r="AR21" s="158"/>
      <c r="AS21" s="159"/>
      <c r="AU21" s="160"/>
      <c r="AV21" s="133"/>
    </row>
    <row r="22" spans="1:48" ht="11.25">
      <c r="A22" s="134">
        <v>0.0006944444444444445</v>
      </c>
      <c r="B22" s="135">
        <v>0.0006944444444444445</v>
      </c>
      <c r="C22" s="136">
        <v>0.0006944444444444445</v>
      </c>
      <c r="D22" s="137">
        <v>0.0006944444444444445</v>
      </c>
      <c r="E22" s="138">
        <v>0.0006944444444444445</v>
      </c>
      <c r="F22" s="139">
        <v>0.0006944444444444445</v>
      </c>
      <c r="G22" s="140">
        <v>0.0006944444444444445</v>
      </c>
      <c r="H22" s="899"/>
      <c r="I22" s="891"/>
      <c r="J22" s="892"/>
      <c r="K22" s="899"/>
      <c r="L22" s="891"/>
      <c r="M22" s="892"/>
      <c r="N22" s="892"/>
      <c r="O22" s="171" t="s">
        <v>44</v>
      </c>
      <c r="P22" s="110" t="s">
        <v>14</v>
      </c>
      <c r="Q22" s="155">
        <v>0.17708333333333334</v>
      </c>
      <c r="R22" s="143"/>
      <c r="S22" s="114">
        <f>S21+$D22</f>
        <v>0.21944444444444441</v>
      </c>
      <c r="T22" s="147"/>
      <c r="U22" s="172">
        <f>U21+$D22</f>
        <v>0.24722222222222218</v>
      </c>
      <c r="V22" s="113">
        <f t="shared" si="6"/>
        <v>0.27777777777777773</v>
      </c>
      <c r="W22" s="144"/>
      <c r="X22" s="113">
        <f t="shared" si="7"/>
        <v>0.34236111111111106</v>
      </c>
      <c r="Y22" s="145"/>
      <c r="Z22" s="114">
        <f t="shared" si="1"/>
        <v>0.4208333333333333</v>
      </c>
      <c r="AA22" s="145"/>
      <c r="AB22" s="113"/>
      <c r="AC22" s="173"/>
      <c r="AD22" s="172"/>
      <c r="AE22" s="147">
        <f t="shared" si="2"/>
        <v>0.5513888888888888</v>
      </c>
      <c r="AF22" s="145"/>
      <c r="AG22" s="114"/>
      <c r="AH22" s="114">
        <f t="shared" si="3"/>
        <v>0.6319444444444444</v>
      </c>
      <c r="AI22" s="172"/>
      <c r="AJ22" s="113">
        <f t="shared" si="8"/>
        <v>0.6756944444444444</v>
      </c>
      <c r="AK22" s="114"/>
      <c r="AL22" s="148"/>
      <c r="AM22" s="113">
        <f t="shared" si="9"/>
        <v>0.7618055555555554</v>
      </c>
      <c r="AN22" s="172"/>
      <c r="AO22" s="174"/>
      <c r="AP22" s="174"/>
      <c r="AQ22" s="113">
        <f t="shared" si="10"/>
        <v>0.8458333333333333</v>
      </c>
      <c r="AR22" s="145"/>
      <c r="AS22" s="149"/>
      <c r="AU22" s="160"/>
      <c r="AV22" s="133"/>
    </row>
    <row r="23" spans="1:48" ht="11.25">
      <c r="A23" s="118">
        <v>0.001388888888888889</v>
      </c>
      <c r="B23" s="119">
        <v>0.001388888888888889</v>
      </c>
      <c r="C23" s="120">
        <v>0.001388888888888889</v>
      </c>
      <c r="D23" s="104">
        <v>0.001388888888888889</v>
      </c>
      <c r="E23" s="105">
        <v>0.001388888888888889</v>
      </c>
      <c r="F23" s="106">
        <v>0.001388888888888889</v>
      </c>
      <c r="G23" s="107">
        <v>0.001388888888888889</v>
      </c>
      <c r="H23" s="165">
        <v>13</v>
      </c>
      <c r="I23" s="87" t="s">
        <v>41</v>
      </c>
      <c r="J23" s="88" t="s">
        <v>43</v>
      </c>
      <c r="K23" s="165">
        <v>13</v>
      </c>
      <c r="L23" s="87" t="s">
        <v>40</v>
      </c>
      <c r="M23" s="88" t="s">
        <v>43</v>
      </c>
      <c r="N23" s="88" t="s">
        <v>40</v>
      </c>
      <c r="O23" s="109" t="s">
        <v>45</v>
      </c>
      <c r="P23" s="175"/>
      <c r="Q23" s="155">
        <f>Q22+$F23</f>
        <v>0.17847222222222223</v>
      </c>
      <c r="R23" s="156"/>
      <c r="S23" s="114">
        <f>S22+$D23</f>
        <v>0.2208333333333333</v>
      </c>
      <c r="T23" s="147"/>
      <c r="U23" s="114">
        <f>U22+$D23</f>
        <v>0.24861111111111106</v>
      </c>
      <c r="V23" s="113">
        <f t="shared" si="6"/>
        <v>0.2791666666666666</v>
      </c>
      <c r="W23" s="157"/>
      <c r="X23" s="113">
        <f t="shared" si="7"/>
        <v>0.34374999999999994</v>
      </c>
      <c r="Y23" s="158"/>
      <c r="Z23" s="114">
        <f t="shared" si="1"/>
        <v>0.42222222222222217</v>
      </c>
      <c r="AA23" s="158"/>
      <c r="AB23" s="113"/>
      <c r="AC23" s="146"/>
      <c r="AD23" s="114"/>
      <c r="AE23" s="113">
        <f t="shared" si="2"/>
        <v>0.5527777777777777</v>
      </c>
      <c r="AF23" s="158"/>
      <c r="AG23" s="176"/>
      <c r="AH23" s="114">
        <f t="shared" si="3"/>
        <v>0.6333333333333333</v>
      </c>
      <c r="AI23" s="114"/>
      <c r="AJ23" s="113">
        <f t="shared" si="8"/>
        <v>0.6770833333333333</v>
      </c>
      <c r="AK23" s="114"/>
      <c r="AL23" s="114"/>
      <c r="AM23" s="113">
        <f t="shared" si="9"/>
        <v>0.7631944444444443</v>
      </c>
      <c r="AN23" s="114"/>
      <c r="AO23" s="113"/>
      <c r="AP23" s="113"/>
      <c r="AQ23" s="113">
        <f t="shared" si="10"/>
        <v>0.8472222222222222</v>
      </c>
      <c r="AR23" s="158"/>
      <c r="AS23" s="159"/>
      <c r="AU23" s="160"/>
      <c r="AV23" s="133"/>
    </row>
    <row r="24" spans="1:48" ht="11.25">
      <c r="A24" s="118">
        <v>0.004166666666666667</v>
      </c>
      <c r="B24" s="119">
        <v>0.004166666666666667</v>
      </c>
      <c r="C24" s="120">
        <v>0.004166666666666667</v>
      </c>
      <c r="D24" s="104"/>
      <c r="E24" s="105"/>
      <c r="F24" s="106"/>
      <c r="G24" s="107">
        <v>0.004166666666666667</v>
      </c>
      <c r="H24" s="165">
        <v>17</v>
      </c>
      <c r="I24" s="87" t="s">
        <v>46</v>
      </c>
      <c r="J24" s="88" t="s">
        <v>47</v>
      </c>
      <c r="K24" s="108" t="s">
        <v>15</v>
      </c>
      <c r="L24" s="108" t="s">
        <v>15</v>
      </c>
      <c r="M24" s="116" t="s">
        <v>15</v>
      </c>
      <c r="N24" s="88" t="s">
        <v>48</v>
      </c>
      <c r="O24" s="109" t="s">
        <v>49</v>
      </c>
      <c r="P24" s="175"/>
      <c r="Q24" s="177" t="s">
        <v>15</v>
      </c>
      <c r="R24" s="156"/>
      <c r="S24" s="115" t="s">
        <v>15</v>
      </c>
      <c r="T24" s="147"/>
      <c r="U24" s="115" t="s">
        <v>15</v>
      </c>
      <c r="V24" s="113">
        <f t="shared" si="6"/>
        <v>0.28333333333333327</v>
      </c>
      <c r="W24" s="157"/>
      <c r="X24" s="113">
        <f t="shared" si="7"/>
        <v>0.3479166666666666</v>
      </c>
      <c r="Y24" s="158"/>
      <c r="Z24" s="114">
        <f t="shared" si="1"/>
        <v>0.4263888888888888</v>
      </c>
      <c r="AA24" s="158"/>
      <c r="AB24" s="113"/>
      <c r="AC24" s="146"/>
      <c r="AD24" s="114"/>
      <c r="AE24" s="112" t="s">
        <v>15</v>
      </c>
      <c r="AF24" s="158"/>
      <c r="AG24" s="176"/>
      <c r="AH24" s="114">
        <f t="shared" si="3"/>
        <v>0.6375</v>
      </c>
      <c r="AI24" s="114"/>
      <c r="AJ24" s="113">
        <f t="shared" si="8"/>
        <v>0.6812499999999999</v>
      </c>
      <c r="AK24" s="114"/>
      <c r="AL24" s="114"/>
      <c r="AM24" s="113">
        <f t="shared" si="9"/>
        <v>0.7673611111111109</v>
      </c>
      <c r="AN24" s="114"/>
      <c r="AO24" s="113"/>
      <c r="AP24" s="113"/>
      <c r="AQ24" s="113">
        <f t="shared" si="10"/>
        <v>0.8513888888888889</v>
      </c>
      <c r="AR24" s="158"/>
      <c r="AS24" s="159"/>
      <c r="AU24" s="160"/>
      <c r="AV24" s="133"/>
    </row>
    <row r="25" spans="1:48" ht="11.25">
      <c r="A25" s="81"/>
      <c r="B25" s="151">
        <v>0.001388888888888889</v>
      </c>
      <c r="C25" s="153">
        <v>0.001388888888888889</v>
      </c>
      <c r="D25" s="104"/>
      <c r="E25" s="105"/>
      <c r="F25" s="106"/>
      <c r="G25" s="107"/>
      <c r="H25" s="108" t="s">
        <v>15</v>
      </c>
      <c r="I25" s="87" t="s">
        <v>48</v>
      </c>
      <c r="J25" s="88" t="s">
        <v>50</v>
      </c>
      <c r="K25" s="108" t="s">
        <v>15</v>
      </c>
      <c r="L25" s="108" t="s">
        <v>15</v>
      </c>
      <c r="M25" s="116" t="s">
        <v>15</v>
      </c>
      <c r="N25" s="164" t="s">
        <v>15</v>
      </c>
      <c r="O25" s="109" t="s">
        <v>51</v>
      </c>
      <c r="P25" s="175"/>
      <c r="Q25" s="177" t="s">
        <v>15</v>
      </c>
      <c r="R25" s="156"/>
      <c r="S25" s="115" t="s">
        <v>15</v>
      </c>
      <c r="T25" s="147"/>
      <c r="U25" s="115" t="s">
        <v>15</v>
      </c>
      <c r="V25" s="115" t="s">
        <v>15</v>
      </c>
      <c r="W25" s="157"/>
      <c r="X25" s="113">
        <f t="shared" si="7"/>
        <v>0.3493055555555555</v>
      </c>
      <c r="Y25" s="158"/>
      <c r="Z25" s="114">
        <f t="shared" si="1"/>
        <v>0.4277777777777777</v>
      </c>
      <c r="AA25" s="158"/>
      <c r="AB25" s="115"/>
      <c r="AC25" s="146"/>
      <c r="AD25" s="114"/>
      <c r="AE25" s="112" t="s">
        <v>15</v>
      </c>
      <c r="AF25" s="158"/>
      <c r="AG25" s="176"/>
      <c r="AH25" s="114">
        <f t="shared" si="3"/>
        <v>0.6388888888888888</v>
      </c>
      <c r="AI25" s="115"/>
      <c r="AJ25" s="115" t="s">
        <v>15</v>
      </c>
      <c r="AK25" s="114"/>
      <c r="AL25" s="114"/>
      <c r="AM25" s="115" t="s">
        <v>15</v>
      </c>
      <c r="AN25" s="115"/>
      <c r="AO25" s="113"/>
      <c r="AP25" s="113"/>
      <c r="AQ25" s="115" t="s">
        <v>15</v>
      </c>
      <c r="AR25" s="158"/>
      <c r="AS25" s="159"/>
      <c r="AU25" s="160"/>
      <c r="AV25" s="133"/>
    </row>
    <row r="26" spans="1:48" ht="11.25">
      <c r="A26" s="118">
        <v>0</v>
      </c>
      <c r="B26" s="151">
        <v>0.001388888888888889</v>
      </c>
      <c r="C26" s="153">
        <v>0.001388888888888889</v>
      </c>
      <c r="D26" s="104"/>
      <c r="E26" s="105"/>
      <c r="F26" s="106"/>
      <c r="G26" s="107">
        <v>0</v>
      </c>
      <c r="H26" s="165">
        <v>17</v>
      </c>
      <c r="I26" s="87" t="s">
        <v>47</v>
      </c>
      <c r="J26" s="88" t="s">
        <v>52</v>
      </c>
      <c r="K26" s="108" t="s">
        <v>15</v>
      </c>
      <c r="L26" s="108" t="s">
        <v>15</v>
      </c>
      <c r="M26" s="116" t="s">
        <v>15</v>
      </c>
      <c r="N26" s="88" t="s">
        <v>48</v>
      </c>
      <c r="O26" s="109" t="s">
        <v>49</v>
      </c>
      <c r="P26" s="175"/>
      <c r="Q26" s="177" t="s">
        <v>15</v>
      </c>
      <c r="R26" s="156"/>
      <c r="S26" s="115" t="s">
        <v>15</v>
      </c>
      <c r="T26" s="147"/>
      <c r="U26" s="115" t="s">
        <v>15</v>
      </c>
      <c r="V26" s="113">
        <f>V24+$G26</f>
        <v>0.28333333333333327</v>
      </c>
      <c r="W26" s="157"/>
      <c r="X26" s="113">
        <f t="shared" si="7"/>
        <v>0.35069444444444436</v>
      </c>
      <c r="Y26" s="158"/>
      <c r="Z26" s="114">
        <f t="shared" si="1"/>
        <v>0.4291666666666666</v>
      </c>
      <c r="AA26" s="158"/>
      <c r="AB26" s="113"/>
      <c r="AC26" s="146"/>
      <c r="AD26" s="114"/>
      <c r="AE26" s="112" t="s">
        <v>15</v>
      </c>
      <c r="AF26" s="158"/>
      <c r="AG26" s="176"/>
      <c r="AH26" s="114">
        <f t="shared" si="3"/>
        <v>0.6402777777777777</v>
      </c>
      <c r="AI26" s="114"/>
      <c r="AJ26" s="113">
        <f>AJ24+$A26</f>
        <v>0.6812499999999999</v>
      </c>
      <c r="AK26" s="114"/>
      <c r="AL26" s="114"/>
      <c r="AM26" s="113">
        <f>AM24+$A26</f>
        <v>0.7673611111111109</v>
      </c>
      <c r="AN26" s="114"/>
      <c r="AO26" s="113"/>
      <c r="AP26" s="113"/>
      <c r="AQ26" s="113">
        <f>AQ24+$A26</f>
        <v>0.8513888888888889</v>
      </c>
      <c r="AR26" s="158"/>
      <c r="AS26" s="159"/>
      <c r="AU26" s="160"/>
      <c r="AV26" s="133"/>
    </row>
    <row r="27" spans="1:48" ht="11.25">
      <c r="A27" s="118"/>
      <c r="B27" s="162"/>
      <c r="C27" s="103"/>
      <c r="D27" s="104">
        <v>0.0020833333333333333</v>
      </c>
      <c r="E27" s="105">
        <v>0.0020833333333333333</v>
      </c>
      <c r="F27" s="106">
        <v>0.0020833333333333333</v>
      </c>
      <c r="G27" s="107"/>
      <c r="H27" s="108" t="s">
        <v>15</v>
      </c>
      <c r="I27" s="108" t="s">
        <v>15</v>
      </c>
      <c r="J27" s="108" t="s">
        <v>15</v>
      </c>
      <c r="K27" s="165">
        <v>16</v>
      </c>
      <c r="L27" s="165">
        <v>17</v>
      </c>
      <c r="M27" s="178">
        <v>18</v>
      </c>
      <c r="N27" s="164" t="s">
        <v>15</v>
      </c>
      <c r="O27" s="109" t="s">
        <v>53</v>
      </c>
      <c r="P27" s="175"/>
      <c r="Q27" s="155">
        <f>Q23+$F27</f>
        <v>0.18055555555555555</v>
      </c>
      <c r="R27" s="156"/>
      <c r="S27" s="114">
        <f>S23+$D27</f>
        <v>0.22291666666666662</v>
      </c>
      <c r="T27" s="147"/>
      <c r="U27" s="114">
        <f>U23+$D27</f>
        <v>0.2506944444444444</v>
      </c>
      <c r="V27" s="115" t="s">
        <v>15</v>
      </c>
      <c r="W27" s="157"/>
      <c r="X27" s="115" t="s">
        <v>15</v>
      </c>
      <c r="Y27" s="158"/>
      <c r="Z27" s="115" t="s">
        <v>15</v>
      </c>
      <c r="AA27" s="158"/>
      <c r="AB27" s="115"/>
      <c r="AC27" s="146"/>
      <c r="AD27" s="115"/>
      <c r="AE27" s="114">
        <f>AE23+$E27</f>
        <v>0.554861111111111</v>
      </c>
      <c r="AF27" s="158"/>
      <c r="AG27" s="179"/>
      <c r="AH27" s="115" t="s">
        <v>15</v>
      </c>
      <c r="AI27" s="115"/>
      <c r="AJ27" s="115" t="s">
        <v>15</v>
      </c>
      <c r="AK27" s="115"/>
      <c r="AL27" s="114"/>
      <c r="AM27" s="115" t="s">
        <v>15</v>
      </c>
      <c r="AN27" s="115"/>
      <c r="AO27" s="113"/>
      <c r="AP27" s="113"/>
      <c r="AQ27" s="115" t="s">
        <v>15</v>
      </c>
      <c r="AR27" s="158"/>
      <c r="AS27" s="159"/>
      <c r="AU27" s="160"/>
      <c r="AV27" s="133"/>
    </row>
    <row r="28" spans="1:48" ht="11.25">
      <c r="A28" s="150">
        <v>0.001388888888888889</v>
      </c>
      <c r="B28" s="151">
        <v>0.001388888888888889</v>
      </c>
      <c r="C28" s="153">
        <v>0.001388888888888889</v>
      </c>
      <c r="D28" s="104">
        <v>0.001388888888888889</v>
      </c>
      <c r="E28" s="105">
        <v>0.001388888888888889</v>
      </c>
      <c r="F28" s="106">
        <v>0.001388888888888889</v>
      </c>
      <c r="G28" s="85">
        <v>0.001388888888888889</v>
      </c>
      <c r="H28" s="165">
        <v>18</v>
      </c>
      <c r="I28" s="87" t="s">
        <v>50</v>
      </c>
      <c r="J28" s="178">
        <v>22</v>
      </c>
      <c r="K28" s="165">
        <v>17</v>
      </c>
      <c r="L28" s="87" t="s">
        <v>48</v>
      </c>
      <c r="M28" s="178">
        <v>19</v>
      </c>
      <c r="N28" s="88" t="s">
        <v>47</v>
      </c>
      <c r="O28" s="109" t="s">
        <v>54</v>
      </c>
      <c r="P28" s="175"/>
      <c r="Q28" s="155">
        <f>Q27+$F28</f>
        <v>0.18194444444444444</v>
      </c>
      <c r="R28" s="156"/>
      <c r="S28" s="114">
        <f>S27+$D28</f>
        <v>0.2243055555555555</v>
      </c>
      <c r="T28" s="147"/>
      <c r="U28" s="114">
        <f>U27+$D28</f>
        <v>0.25208333333333327</v>
      </c>
      <c r="V28" s="113">
        <f>V26+$G28</f>
        <v>0.28472222222222215</v>
      </c>
      <c r="W28" s="157"/>
      <c r="X28" s="113">
        <f>X26+$B28</f>
        <v>0.35208333333333325</v>
      </c>
      <c r="Y28" s="158"/>
      <c r="Z28" s="114">
        <f>Z26+$C28</f>
        <v>0.43055555555555547</v>
      </c>
      <c r="AA28" s="158"/>
      <c r="AB28" s="113"/>
      <c r="AC28" s="146"/>
      <c r="AD28" s="114"/>
      <c r="AE28" s="113">
        <f>AE27+$E28</f>
        <v>0.5562499999999999</v>
      </c>
      <c r="AF28" s="158"/>
      <c r="AG28" s="176"/>
      <c r="AH28" s="114">
        <f>AH26+$C28</f>
        <v>0.6416666666666666</v>
      </c>
      <c r="AI28" s="114"/>
      <c r="AJ28" s="113">
        <f>AJ26+$A28</f>
        <v>0.6826388888888888</v>
      </c>
      <c r="AK28" s="114"/>
      <c r="AL28" s="114"/>
      <c r="AM28" s="113">
        <f>AM26+$A28</f>
        <v>0.7687499999999998</v>
      </c>
      <c r="AN28" s="114"/>
      <c r="AO28" s="180"/>
      <c r="AP28" s="180"/>
      <c r="AQ28" s="113">
        <f>AQ26+$A28</f>
        <v>0.8527777777777777</v>
      </c>
      <c r="AR28" s="158"/>
      <c r="AS28" s="159"/>
      <c r="AU28" s="160"/>
      <c r="AV28" s="133"/>
    </row>
    <row r="29" spans="1:49" ht="12" thickBot="1">
      <c r="A29" s="150">
        <v>0.001388888888888889</v>
      </c>
      <c r="B29" s="151">
        <v>0.001388888888888889</v>
      </c>
      <c r="C29" s="153">
        <v>0.001388888888888889</v>
      </c>
      <c r="D29" s="154">
        <v>0.001388888888888889</v>
      </c>
      <c r="E29" s="83">
        <v>0.001388888888888889</v>
      </c>
      <c r="F29" s="84">
        <v>0.001388888888888889</v>
      </c>
      <c r="G29" s="85">
        <v>0.001388888888888889</v>
      </c>
      <c r="H29" s="181">
        <v>20</v>
      </c>
      <c r="I29" s="182" t="s">
        <v>55</v>
      </c>
      <c r="J29" s="183">
        <v>24</v>
      </c>
      <c r="K29" s="181">
        <v>19</v>
      </c>
      <c r="L29" s="182" t="s">
        <v>50</v>
      </c>
      <c r="M29" s="183">
        <v>21</v>
      </c>
      <c r="N29" s="185" t="s">
        <v>52</v>
      </c>
      <c r="O29" s="186" t="s">
        <v>56</v>
      </c>
      <c r="P29" s="187" t="s">
        <v>24</v>
      </c>
      <c r="Q29" s="188">
        <f>Q28+$F29</f>
        <v>0.18333333333333332</v>
      </c>
      <c r="R29" s="189"/>
      <c r="S29" s="190">
        <f>S28+$D29</f>
        <v>0.2256944444444444</v>
      </c>
      <c r="T29" s="191"/>
      <c r="U29" s="190">
        <f>U28+$D29</f>
        <v>0.25347222222222215</v>
      </c>
      <c r="V29" s="191">
        <f>V28+$G29</f>
        <v>0.28611111111111104</v>
      </c>
      <c r="W29" s="192"/>
      <c r="X29" s="191">
        <f>X28+$B29</f>
        <v>0.35347222222222213</v>
      </c>
      <c r="Y29" s="193"/>
      <c r="Z29" s="190">
        <f>Z28+$C29</f>
        <v>0.43194444444444435</v>
      </c>
      <c r="AA29" s="193"/>
      <c r="AB29" s="191"/>
      <c r="AC29" s="194"/>
      <c r="AD29" s="190"/>
      <c r="AE29" s="191">
        <f>AE28+$E29</f>
        <v>0.5576388888888888</v>
      </c>
      <c r="AF29" s="193"/>
      <c r="AG29" s="195"/>
      <c r="AH29" s="190">
        <f>AH28+$C29</f>
        <v>0.6430555555555555</v>
      </c>
      <c r="AI29" s="190"/>
      <c r="AJ29" s="191">
        <f>AJ28+$A29</f>
        <v>0.6840277777777777</v>
      </c>
      <c r="AK29" s="190"/>
      <c r="AL29" s="190"/>
      <c r="AM29" s="191">
        <f>AM28+$A29</f>
        <v>0.7701388888888887</v>
      </c>
      <c r="AN29" s="190"/>
      <c r="AO29" s="192"/>
      <c r="AP29" s="192"/>
      <c r="AQ29" s="191">
        <f>AQ28+$A29</f>
        <v>0.8541666666666666</v>
      </c>
      <c r="AR29" s="193"/>
      <c r="AS29" s="196"/>
      <c r="AW29" s="22"/>
    </row>
    <row r="30" spans="7:49" ht="11.25">
      <c r="G30" s="19"/>
      <c r="H30" s="19"/>
      <c r="I30" s="19"/>
      <c r="J30" s="19"/>
      <c r="K30" s="26"/>
      <c r="L30" s="197"/>
      <c r="M30" s="26"/>
      <c r="N30" s="198"/>
      <c r="O30" s="199"/>
      <c r="P30" s="200"/>
      <c r="Q30" s="201"/>
      <c r="R30" s="202"/>
      <c r="S30" s="200"/>
      <c r="T30" s="200"/>
      <c r="U30" s="200"/>
      <c r="V30" s="200"/>
      <c r="W30" s="203"/>
      <c r="X30" s="203"/>
      <c r="Y30" s="203"/>
      <c r="Z30" s="204"/>
      <c r="AA30" s="205"/>
      <c r="AB30" s="205"/>
      <c r="AC30" s="204"/>
      <c r="AD30" s="205"/>
      <c r="AE30" s="205"/>
      <c r="AF30" s="204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3"/>
      <c r="AR30" s="205"/>
      <c r="AS30" s="205"/>
      <c r="AW30" s="22"/>
    </row>
    <row r="31" spans="7:49" ht="12" thickBot="1">
      <c r="G31" s="19"/>
      <c r="H31" s="19"/>
      <c r="I31" s="19"/>
      <c r="J31" s="19"/>
      <c r="K31" s="26"/>
      <c r="L31" s="197"/>
      <c r="M31" s="26"/>
      <c r="N31" s="198"/>
      <c r="O31" s="199"/>
      <c r="P31" s="200"/>
      <c r="R31" s="202"/>
      <c r="T31" s="200"/>
      <c r="U31" s="200"/>
      <c r="V31" s="203"/>
      <c r="W31" s="203"/>
      <c r="X31" s="203"/>
      <c r="AB31" s="20"/>
      <c r="AC31" s="20"/>
      <c r="AD31" s="19"/>
      <c r="AE31" s="20"/>
      <c r="AN31" s="203"/>
      <c r="AO31" s="206"/>
      <c r="AP31" s="22"/>
      <c r="AW31" s="22"/>
    </row>
    <row r="32" spans="5:49" s="36" customFormat="1" ht="11.25">
      <c r="E32" s="207"/>
      <c r="F32" s="207"/>
      <c r="G32" s="25"/>
      <c r="H32" s="25"/>
      <c r="I32" s="25"/>
      <c r="J32" s="25"/>
      <c r="K32" s="26"/>
      <c r="L32" s="27"/>
      <c r="M32" s="27"/>
      <c r="N32" s="200"/>
      <c r="O32" s="893" t="s">
        <v>3</v>
      </c>
      <c r="P32" s="894"/>
      <c r="Q32" s="208" t="s">
        <v>5</v>
      </c>
      <c r="R32" s="33" t="s">
        <v>4</v>
      </c>
      <c r="S32" s="32"/>
      <c r="T32" s="209" t="s">
        <v>5</v>
      </c>
      <c r="U32" s="209" t="s">
        <v>4</v>
      </c>
      <c r="V32" s="209" t="s">
        <v>5</v>
      </c>
      <c r="W32" s="33"/>
      <c r="X32" s="209"/>
      <c r="Y32" s="32" t="s">
        <v>5</v>
      </c>
      <c r="Z32" s="32" t="s">
        <v>5</v>
      </c>
      <c r="AA32" s="34" t="s">
        <v>4</v>
      </c>
      <c r="AB32" s="210"/>
      <c r="AC32" s="32" t="s">
        <v>5</v>
      </c>
      <c r="AD32" s="210"/>
      <c r="AE32" s="34" t="s">
        <v>5</v>
      </c>
      <c r="AF32" s="32" t="s">
        <v>4</v>
      </c>
      <c r="AG32" s="32" t="s">
        <v>5</v>
      </c>
      <c r="AH32" s="32" t="s">
        <v>5</v>
      </c>
      <c r="AI32" s="34" t="s">
        <v>4</v>
      </c>
      <c r="AJ32" s="32" t="s">
        <v>4</v>
      </c>
      <c r="AK32" s="32" t="s">
        <v>5</v>
      </c>
      <c r="AL32" s="34" t="s">
        <v>4</v>
      </c>
      <c r="AM32" s="32" t="s">
        <v>4</v>
      </c>
      <c r="AN32" s="32" t="s">
        <v>5</v>
      </c>
      <c r="AO32" s="32" t="s">
        <v>5</v>
      </c>
      <c r="AP32" s="34" t="s">
        <v>4</v>
      </c>
      <c r="AQ32" s="32" t="s">
        <v>4</v>
      </c>
      <c r="AR32" s="34" t="s">
        <v>4</v>
      </c>
      <c r="AS32" s="35" t="s">
        <v>4</v>
      </c>
      <c r="AW32" s="24"/>
    </row>
    <row r="33" spans="4:49" s="36" customFormat="1" ht="11.25">
      <c r="D33" s="24"/>
      <c r="E33" s="25"/>
      <c r="F33" s="25"/>
      <c r="G33" s="25"/>
      <c r="H33" s="25"/>
      <c r="I33" s="25"/>
      <c r="J33" s="43"/>
      <c r="K33" s="26"/>
      <c r="L33" s="27"/>
      <c r="M33" s="27"/>
      <c r="N33" s="200"/>
      <c r="O33" s="903" t="s">
        <v>6</v>
      </c>
      <c r="P33" s="904"/>
      <c r="Q33" s="211">
        <v>2</v>
      </c>
      <c r="R33" s="40">
        <v>4</v>
      </c>
      <c r="S33" s="39">
        <v>6</v>
      </c>
      <c r="T33" s="39">
        <v>8</v>
      </c>
      <c r="U33" s="39">
        <v>10</v>
      </c>
      <c r="V33" s="39">
        <v>12</v>
      </c>
      <c r="W33" s="40">
        <v>14</v>
      </c>
      <c r="X33" s="39">
        <v>16</v>
      </c>
      <c r="Y33" s="39">
        <v>18</v>
      </c>
      <c r="Z33" s="39">
        <v>20</v>
      </c>
      <c r="AA33" s="40">
        <v>22</v>
      </c>
      <c r="AB33" s="212" t="s">
        <v>57</v>
      </c>
      <c r="AC33" s="39">
        <v>26</v>
      </c>
      <c r="AD33" s="212" t="s">
        <v>58</v>
      </c>
      <c r="AE33" s="40">
        <v>30</v>
      </c>
      <c r="AF33" s="39">
        <v>32</v>
      </c>
      <c r="AG33" s="39">
        <v>34</v>
      </c>
      <c r="AH33" s="39">
        <v>36</v>
      </c>
      <c r="AI33" s="40">
        <v>38</v>
      </c>
      <c r="AJ33" s="39">
        <v>40</v>
      </c>
      <c r="AK33" s="39">
        <v>42</v>
      </c>
      <c r="AL33" s="40">
        <v>44</v>
      </c>
      <c r="AM33" s="39">
        <v>46</v>
      </c>
      <c r="AN33" s="39">
        <v>48</v>
      </c>
      <c r="AO33" s="39">
        <v>50</v>
      </c>
      <c r="AP33" s="40">
        <v>52</v>
      </c>
      <c r="AQ33" s="39">
        <v>54</v>
      </c>
      <c r="AR33" s="40">
        <v>56</v>
      </c>
      <c r="AS33" s="41">
        <v>58</v>
      </c>
      <c r="AW33" s="24"/>
    </row>
    <row r="34" spans="5:49" s="36" customFormat="1" ht="12" thickBot="1">
      <c r="E34" s="207"/>
      <c r="F34" s="207"/>
      <c r="G34" s="25"/>
      <c r="H34" s="25"/>
      <c r="I34" s="25"/>
      <c r="J34" s="197"/>
      <c r="K34" s="213" t="s">
        <v>10</v>
      </c>
      <c r="L34" s="214" t="s">
        <v>10</v>
      </c>
      <c r="M34" s="68" t="s">
        <v>10</v>
      </c>
      <c r="N34" s="215" t="s">
        <v>10</v>
      </c>
      <c r="O34" s="897" t="s">
        <v>7</v>
      </c>
      <c r="P34" s="898"/>
      <c r="Q34" s="216" t="s">
        <v>8</v>
      </c>
      <c r="R34" s="47" t="s">
        <v>8</v>
      </c>
      <c r="S34" s="46" t="s">
        <v>8</v>
      </c>
      <c r="T34" s="46" t="s">
        <v>8</v>
      </c>
      <c r="U34" s="46" t="s">
        <v>8</v>
      </c>
      <c r="V34" s="46" t="s">
        <v>8</v>
      </c>
      <c r="W34" s="47" t="s">
        <v>8</v>
      </c>
      <c r="X34" s="46" t="s">
        <v>8</v>
      </c>
      <c r="Y34" s="46" t="s">
        <v>8</v>
      </c>
      <c r="Z34" s="46" t="s">
        <v>8</v>
      </c>
      <c r="AA34" s="46" t="s">
        <v>8</v>
      </c>
      <c r="AB34" s="46" t="s">
        <v>8</v>
      </c>
      <c r="AC34" s="46" t="s">
        <v>8</v>
      </c>
      <c r="AD34" s="46" t="s">
        <v>8</v>
      </c>
      <c r="AE34" s="46" t="s">
        <v>8</v>
      </c>
      <c r="AF34" s="46" t="s">
        <v>8</v>
      </c>
      <c r="AG34" s="46" t="s">
        <v>8</v>
      </c>
      <c r="AH34" s="46" t="s">
        <v>8</v>
      </c>
      <c r="AI34" s="46" t="s">
        <v>8</v>
      </c>
      <c r="AJ34" s="46" t="s">
        <v>8</v>
      </c>
      <c r="AK34" s="46" t="s">
        <v>8</v>
      </c>
      <c r="AL34" s="47" t="s">
        <v>8</v>
      </c>
      <c r="AM34" s="46" t="s">
        <v>8</v>
      </c>
      <c r="AN34" s="46" t="s">
        <v>8</v>
      </c>
      <c r="AO34" s="46" t="s">
        <v>8</v>
      </c>
      <c r="AP34" s="47" t="s">
        <v>8</v>
      </c>
      <c r="AQ34" s="46" t="s">
        <v>8</v>
      </c>
      <c r="AR34" s="47" t="s">
        <v>8</v>
      </c>
      <c r="AS34" s="48" t="s">
        <v>8</v>
      </c>
      <c r="AW34" s="24"/>
    </row>
    <row r="35" spans="3:49" s="36" customFormat="1" ht="11.25">
      <c r="C35" s="24"/>
      <c r="E35" s="207"/>
      <c r="F35" s="217"/>
      <c r="G35" s="217"/>
      <c r="H35" s="217"/>
      <c r="I35" s="217"/>
      <c r="J35" s="203"/>
      <c r="K35" s="86" t="s">
        <v>12</v>
      </c>
      <c r="L35" s="218" t="s">
        <v>12</v>
      </c>
      <c r="M35" s="86" t="s">
        <v>12</v>
      </c>
      <c r="N35" s="219" t="s">
        <v>12</v>
      </c>
      <c r="O35" s="89" t="s">
        <v>56</v>
      </c>
      <c r="P35" s="220" t="s">
        <v>14</v>
      </c>
      <c r="Q35" s="221"/>
      <c r="R35" s="97">
        <v>0.18541666666666667</v>
      </c>
      <c r="S35" s="94"/>
      <c r="T35" s="94">
        <v>0.22916666666666666</v>
      </c>
      <c r="U35" s="94">
        <v>0.2604166666666667</v>
      </c>
      <c r="V35" s="94">
        <v>0.2916666666666667</v>
      </c>
      <c r="W35" s="97"/>
      <c r="X35" s="94"/>
      <c r="Y35" s="94">
        <v>0.40069444444444446</v>
      </c>
      <c r="Z35" s="94"/>
      <c r="AA35" s="97"/>
      <c r="AB35" s="222" t="s">
        <v>59</v>
      </c>
      <c r="AC35" s="94"/>
      <c r="AD35" s="222"/>
      <c r="AE35" s="97">
        <v>0.5597222222222222</v>
      </c>
      <c r="AF35" s="94"/>
      <c r="AG35" s="94"/>
      <c r="AH35" s="94"/>
      <c r="AI35" s="97">
        <v>0.6527777777777778</v>
      </c>
      <c r="AJ35" s="94"/>
      <c r="AK35" s="94">
        <v>0.6944444444444445</v>
      </c>
      <c r="AL35" s="97"/>
      <c r="AM35" s="94"/>
      <c r="AN35" s="94"/>
      <c r="AO35" s="94">
        <v>0.7777777777777778</v>
      </c>
      <c r="AP35" s="97"/>
      <c r="AQ35" s="223" t="s">
        <v>60</v>
      </c>
      <c r="AR35" s="97"/>
      <c r="AS35" s="224"/>
      <c r="AW35" s="24"/>
    </row>
    <row r="36" spans="3:49" s="36" customFormat="1" ht="11.25">
      <c r="C36" s="25"/>
      <c r="D36" s="225" t="s">
        <v>61</v>
      </c>
      <c r="E36" s="226" t="s">
        <v>62</v>
      </c>
      <c r="F36" s="227" t="s">
        <v>62</v>
      </c>
      <c r="G36" s="228" t="s">
        <v>62</v>
      </c>
      <c r="H36" s="25"/>
      <c r="I36" s="25"/>
      <c r="J36" s="203"/>
      <c r="K36" s="87" t="s">
        <v>18</v>
      </c>
      <c r="L36" s="229" t="s">
        <v>18</v>
      </c>
      <c r="M36" s="87" t="s">
        <v>18</v>
      </c>
      <c r="N36" s="88" t="s">
        <v>18</v>
      </c>
      <c r="O36" s="109" t="s">
        <v>54</v>
      </c>
      <c r="P36" s="230"/>
      <c r="Q36" s="231"/>
      <c r="R36" s="176">
        <f>R35+$G36</f>
        <v>0.18680555555555556</v>
      </c>
      <c r="S36" s="114"/>
      <c r="T36" s="114">
        <f>T35+$G36</f>
        <v>0.23055555555555554</v>
      </c>
      <c r="U36" s="114">
        <f>U35+$E36</f>
        <v>0.26180555555555557</v>
      </c>
      <c r="V36" s="114">
        <f>V35+$F36</f>
        <v>0.29305555555555557</v>
      </c>
      <c r="W36" s="176"/>
      <c r="X36" s="114"/>
      <c r="Y36" s="114">
        <f>Y35+$E36</f>
        <v>0.40208333333333335</v>
      </c>
      <c r="Z36" s="114"/>
      <c r="AA36" s="122"/>
      <c r="AB36" s="122">
        <f>AB35+$E36</f>
        <v>0.4673611111111111</v>
      </c>
      <c r="AC36" s="114"/>
      <c r="AD36" s="232"/>
      <c r="AE36" s="114">
        <f>AE35+$G36</f>
        <v>0.5611111111111111</v>
      </c>
      <c r="AF36" s="114"/>
      <c r="AG36" s="114"/>
      <c r="AH36" s="114"/>
      <c r="AI36" s="176">
        <f>AI35+$D36</f>
        <v>0.6534722222222222</v>
      </c>
      <c r="AJ36" s="114"/>
      <c r="AK36" s="114">
        <f>AK35+$E36</f>
        <v>0.6958333333333334</v>
      </c>
      <c r="AL36" s="176"/>
      <c r="AM36" s="114"/>
      <c r="AN36" s="114"/>
      <c r="AO36" s="114">
        <f>AO35+$E36</f>
        <v>0.7791666666666667</v>
      </c>
      <c r="AP36" s="176"/>
      <c r="AQ36" s="114">
        <f>AQ35+$D36</f>
        <v>0.8569444444444445</v>
      </c>
      <c r="AR36" s="176"/>
      <c r="AS36" s="123"/>
      <c r="AW36" s="24"/>
    </row>
    <row r="37" spans="3:49" s="36" customFormat="1" ht="11.25">
      <c r="C37" s="25"/>
      <c r="D37" s="225" t="s">
        <v>62</v>
      </c>
      <c r="E37" s="226"/>
      <c r="F37" s="227"/>
      <c r="G37" s="228"/>
      <c r="H37" s="25"/>
      <c r="I37" s="25"/>
      <c r="J37" s="203"/>
      <c r="K37" s="87" t="s">
        <v>19</v>
      </c>
      <c r="L37" s="108" t="s">
        <v>15</v>
      </c>
      <c r="M37" s="108" t="s">
        <v>15</v>
      </c>
      <c r="N37" s="164" t="s">
        <v>15</v>
      </c>
      <c r="O37" s="109" t="s">
        <v>53</v>
      </c>
      <c r="P37" s="230"/>
      <c r="Q37" s="231"/>
      <c r="R37" s="179" t="s">
        <v>15</v>
      </c>
      <c r="S37" s="115"/>
      <c r="T37" s="115" t="s">
        <v>15</v>
      </c>
      <c r="U37" s="115" t="s">
        <v>15</v>
      </c>
      <c r="V37" s="115" t="s">
        <v>15</v>
      </c>
      <c r="W37" s="176"/>
      <c r="X37" s="115"/>
      <c r="Y37" s="115" t="s">
        <v>15</v>
      </c>
      <c r="Z37" s="114"/>
      <c r="AA37" s="116"/>
      <c r="AB37" s="116" t="s">
        <v>15</v>
      </c>
      <c r="AC37" s="114"/>
      <c r="AD37" s="232"/>
      <c r="AE37" s="115" t="s">
        <v>15</v>
      </c>
      <c r="AF37" s="115"/>
      <c r="AG37" s="114"/>
      <c r="AH37" s="114"/>
      <c r="AI37" s="176">
        <f>AI36+$D37</f>
        <v>0.6548611111111111</v>
      </c>
      <c r="AJ37" s="115"/>
      <c r="AK37" s="115" t="s">
        <v>15</v>
      </c>
      <c r="AL37" s="176"/>
      <c r="AM37" s="114"/>
      <c r="AN37" s="115"/>
      <c r="AO37" s="115" t="s">
        <v>15</v>
      </c>
      <c r="AP37" s="176"/>
      <c r="AQ37" s="114">
        <f>AQ36+$D37</f>
        <v>0.8583333333333334</v>
      </c>
      <c r="AR37" s="176"/>
      <c r="AS37" s="123"/>
      <c r="AW37" s="24"/>
    </row>
    <row r="38" spans="3:49" s="36" customFormat="1" ht="11.25">
      <c r="C38" s="25"/>
      <c r="D38" s="225"/>
      <c r="E38" s="226" t="s">
        <v>63</v>
      </c>
      <c r="F38" s="227" t="s">
        <v>62</v>
      </c>
      <c r="G38" s="228" t="s">
        <v>63</v>
      </c>
      <c r="H38" s="25"/>
      <c r="I38" s="25"/>
      <c r="J38" s="233"/>
      <c r="K38" s="108" t="s">
        <v>15</v>
      </c>
      <c r="L38" s="229" t="s">
        <v>19</v>
      </c>
      <c r="M38" s="87" t="s">
        <v>19</v>
      </c>
      <c r="N38" s="88" t="s">
        <v>19</v>
      </c>
      <c r="O38" s="109" t="s">
        <v>49</v>
      </c>
      <c r="P38" s="230"/>
      <c r="Q38" s="231"/>
      <c r="R38" s="176">
        <f>R36+$G38</f>
        <v>0.18888888888888888</v>
      </c>
      <c r="S38" s="114"/>
      <c r="T38" s="114">
        <f>T36+$G38</f>
        <v>0.23263888888888887</v>
      </c>
      <c r="U38" s="114">
        <f>U36+$E38</f>
        <v>0.2638888888888889</v>
      </c>
      <c r="V38" s="114">
        <f>V36+$F38</f>
        <v>0.29444444444444445</v>
      </c>
      <c r="W38" s="176"/>
      <c r="X38" s="114"/>
      <c r="Y38" s="114">
        <f>Y36+$E38</f>
        <v>0.4041666666666667</v>
      </c>
      <c r="Z38" s="114"/>
      <c r="AA38" s="122"/>
      <c r="AB38" s="122">
        <f>AB36+$E38</f>
        <v>0.46944444444444444</v>
      </c>
      <c r="AC38" s="115"/>
      <c r="AD38" s="232"/>
      <c r="AE38" s="114">
        <f>AE36+$G38</f>
        <v>0.5631944444444444</v>
      </c>
      <c r="AF38" s="114"/>
      <c r="AG38" s="114"/>
      <c r="AH38" s="115"/>
      <c r="AI38" s="179" t="s">
        <v>15</v>
      </c>
      <c r="AJ38" s="114"/>
      <c r="AK38" s="114">
        <f>AK36+$E38</f>
        <v>0.6979166666666667</v>
      </c>
      <c r="AL38" s="176"/>
      <c r="AM38" s="114"/>
      <c r="AN38" s="114"/>
      <c r="AO38" s="114">
        <f>AO36+$E38</f>
        <v>0.78125</v>
      </c>
      <c r="AP38" s="179"/>
      <c r="AQ38" s="115" t="s">
        <v>15</v>
      </c>
      <c r="AR38" s="179"/>
      <c r="AS38" s="117"/>
      <c r="AW38" s="24"/>
    </row>
    <row r="39" spans="3:49" s="36" customFormat="1" ht="11.25">
      <c r="C39" s="25"/>
      <c r="D39" s="225"/>
      <c r="E39" s="226"/>
      <c r="F39" s="227" t="s">
        <v>62</v>
      </c>
      <c r="G39" s="228"/>
      <c r="H39" s="25"/>
      <c r="I39" s="25"/>
      <c r="J39" s="233"/>
      <c r="K39" s="108" t="s">
        <v>15</v>
      </c>
      <c r="L39" s="108" t="s">
        <v>15</v>
      </c>
      <c r="M39" s="87" t="s">
        <v>22</v>
      </c>
      <c r="N39" s="164" t="s">
        <v>15</v>
      </c>
      <c r="O39" s="109" t="s">
        <v>51</v>
      </c>
      <c r="P39" s="230"/>
      <c r="Q39" s="231"/>
      <c r="R39" s="179" t="s">
        <v>15</v>
      </c>
      <c r="S39" s="115"/>
      <c r="T39" s="115" t="s">
        <v>15</v>
      </c>
      <c r="U39" s="115" t="s">
        <v>15</v>
      </c>
      <c r="V39" s="114">
        <f aca="true" t="shared" si="11" ref="V39:V54">V38+$F39</f>
        <v>0.29583333333333334</v>
      </c>
      <c r="W39" s="176"/>
      <c r="X39" s="115"/>
      <c r="Y39" s="115" t="s">
        <v>15</v>
      </c>
      <c r="Z39" s="114"/>
      <c r="AA39" s="116"/>
      <c r="AB39" s="116" t="s">
        <v>15</v>
      </c>
      <c r="AC39" s="115"/>
      <c r="AD39" s="232"/>
      <c r="AE39" s="115" t="s">
        <v>15</v>
      </c>
      <c r="AF39" s="115"/>
      <c r="AG39" s="114"/>
      <c r="AH39" s="115"/>
      <c r="AI39" s="179" t="s">
        <v>15</v>
      </c>
      <c r="AJ39" s="115"/>
      <c r="AK39" s="115" t="s">
        <v>15</v>
      </c>
      <c r="AL39" s="176"/>
      <c r="AM39" s="114"/>
      <c r="AN39" s="115"/>
      <c r="AO39" s="115" t="s">
        <v>15</v>
      </c>
      <c r="AP39" s="179"/>
      <c r="AQ39" s="115" t="s">
        <v>15</v>
      </c>
      <c r="AR39" s="179"/>
      <c r="AS39" s="117"/>
      <c r="AW39" s="24"/>
    </row>
    <row r="40" spans="3:49" s="36" customFormat="1" ht="11.25">
      <c r="C40" s="234"/>
      <c r="D40" s="225"/>
      <c r="E40" s="226" t="s">
        <v>64</v>
      </c>
      <c r="F40" s="106">
        <v>0.0020833333333333333</v>
      </c>
      <c r="G40" s="107">
        <v>0</v>
      </c>
      <c r="H40" s="234"/>
      <c r="I40" s="234"/>
      <c r="J40" s="233"/>
      <c r="K40" s="108" t="s">
        <v>15</v>
      </c>
      <c r="L40" s="229" t="s">
        <v>19</v>
      </c>
      <c r="M40" s="87" t="s">
        <v>26</v>
      </c>
      <c r="N40" s="88" t="s">
        <v>19</v>
      </c>
      <c r="O40" s="109" t="s">
        <v>49</v>
      </c>
      <c r="P40" s="230"/>
      <c r="Q40" s="231"/>
      <c r="R40" s="176">
        <f>R38+$G40</f>
        <v>0.18888888888888888</v>
      </c>
      <c r="S40" s="114"/>
      <c r="T40" s="114">
        <f>T38+$G40</f>
        <v>0.23263888888888887</v>
      </c>
      <c r="U40" s="114">
        <f>U38+$E40</f>
        <v>0.2638888888888889</v>
      </c>
      <c r="V40" s="114">
        <f t="shared" si="11"/>
        <v>0.29791666666666666</v>
      </c>
      <c r="W40" s="176"/>
      <c r="X40" s="114"/>
      <c r="Y40" s="114">
        <f>Y38+$E40</f>
        <v>0.4041666666666667</v>
      </c>
      <c r="Z40" s="114"/>
      <c r="AA40" s="122"/>
      <c r="AB40" s="122">
        <f>AB38+$E40</f>
        <v>0.46944444444444444</v>
      </c>
      <c r="AC40" s="115"/>
      <c r="AD40" s="232"/>
      <c r="AE40" s="114">
        <f>AE38+$G40</f>
        <v>0.5631944444444444</v>
      </c>
      <c r="AF40" s="114"/>
      <c r="AG40" s="114"/>
      <c r="AH40" s="115"/>
      <c r="AI40" s="179" t="s">
        <v>15</v>
      </c>
      <c r="AJ40" s="114"/>
      <c r="AK40" s="114">
        <f>AK38+$E40</f>
        <v>0.6979166666666667</v>
      </c>
      <c r="AL40" s="176"/>
      <c r="AM40" s="114"/>
      <c r="AN40" s="114"/>
      <c r="AO40" s="114">
        <f>AO38+$E40</f>
        <v>0.78125</v>
      </c>
      <c r="AP40" s="179"/>
      <c r="AQ40" s="115" t="s">
        <v>15</v>
      </c>
      <c r="AR40" s="179"/>
      <c r="AS40" s="117"/>
      <c r="AW40" s="24"/>
    </row>
    <row r="41" spans="3:49" s="36" customFormat="1" ht="11.25">
      <c r="C41" s="234"/>
      <c r="D41" s="225" t="s">
        <v>63</v>
      </c>
      <c r="E41" s="105">
        <v>0.004166666666666667</v>
      </c>
      <c r="F41" s="106">
        <v>0.004166666666666667</v>
      </c>
      <c r="G41" s="107">
        <v>0.004166666666666667</v>
      </c>
      <c r="H41" s="234"/>
      <c r="I41" s="234"/>
      <c r="J41" s="203"/>
      <c r="K41" s="87" t="s">
        <v>28</v>
      </c>
      <c r="L41" s="229" t="s">
        <v>29</v>
      </c>
      <c r="M41" s="87" t="s">
        <v>33</v>
      </c>
      <c r="N41" s="88" t="s">
        <v>29</v>
      </c>
      <c r="O41" s="109" t="s">
        <v>45</v>
      </c>
      <c r="P41" s="230"/>
      <c r="Q41" s="231"/>
      <c r="R41" s="176">
        <f aca="true" t="shared" si="12" ref="R41:R54">R40+$G41</f>
        <v>0.19305555555555556</v>
      </c>
      <c r="S41" s="114"/>
      <c r="T41" s="114">
        <f aca="true" t="shared" si="13" ref="T41:T54">T40+$G41</f>
        <v>0.23680555555555555</v>
      </c>
      <c r="U41" s="114">
        <f aca="true" t="shared" si="14" ref="U41:U46">U40+$E41</f>
        <v>0.26805555555555555</v>
      </c>
      <c r="V41" s="114">
        <f t="shared" si="11"/>
        <v>0.3020833333333333</v>
      </c>
      <c r="W41" s="176"/>
      <c r="X41" s="114"/>
      <c r="Y41" s="114">
        <f aca="true" t="shared" si="15" ref="Y41:Y46">Y40+$E41</f>
        <v>0.4083333333333333</v>
      </c>
      <c r="Z41" s="113"/>
      <c r="AA41" s="122"/>
      <c r="AB41" s="122">
        <f aca="true" t="shared" si="16" ref="AB41:AB46">AB40+$E41</f>
        <v>0.4736111111111111</v>
      </c>
      <c r="AC41" s="114"/>
      <c r="AD41" s="232"/>
      <c r="AE41" s="114">
        <f aca="true" t="shared" si="17" ref="AE41:AE54">AE40+$G41</f>
        <v>0.5673611111111111</v>
      </c>
      <c r="AF41" s="114"/>
      <c r="AG41" s="114"/>
      <c r="AH41" s="114"/>
      <c r="AI41" s="176">
        <f>AI37+$D41</f>
        <v>0.6569444444444444</v>
      </c>
      <c r="AJ41" s="114"/>
      <c r="AK41" s="114">
        <f aca="true" t="shared" si="18" ref="AK41:AK46">AK40+$E41</f>
        <v>0.7020833333333334</v>
      </c>
      <c r="AL41" s="176"/>
      <c r="AM41" s="114"/>
      <c r="AN41" s="114"/>
      <c r="AO41" s="114">
        <f aca="true" t="shared" si="19" ref="AO41:AO46">AO40+$E41</f>
        <v>0.7854166666666667</v>
      </c>
      <c r="AP41" s="176"/>
      <c r="AQ41" s="114">
        <f>AQ37+$D41</f>
        <v>0.8604166666666667</v>
      </c>
      <c r="AR41" s="176"/>
      <c r="AS41" s="123"/>
      <c r="AW41" s="24"/>
    </row>
    <row r="42" spans="3:49" s="36" customFormat="1" ht="11.25">
      <c r="C42" s="234"/>
      <c r="D42" s="225" t="s">
        <v>62</v>
      </c>
      <c r="E42" s="105">
        <v>0.0020833333333333333</v>
      </c>
      <c r="F42" s="106">
        <v>0.0020833333333333333</v>
      </c>
      <c r="G42" s="107">
        <v>0.0020833333333333333</v>
      </c>
      <c r="H42" s="234"/>
      <c r="I42" s="234"/>
      <c r="J42" s="900"/>
      <c r="K42" s="891" t="s">
        <v>28</v>
      </c>
      <c r="L42" s="901" t="s">
        <v>29</v>
      </c>
      <c r="M42" s="891" t="s">
        <v>33</v>
      </c>
      <c r="N42" s="892" t="s">
        <v>29</v>
      </c>
      <c r="O42" s="166" t="s">
        <v>44</v>
      </c>
      <c r="P42" s="235" t="s">
        <v>24</v>
      </c>
      <c r="Q42" s="236"/>
      <c r="R42" s="237">
        <f t="shared" si="12"/>
        <v>0.1951388888888889</v>
      </c>
      <c r="S42" s="129"/>
      <c r="T42" s="129">
        <f t="shared" si="13"/>
        <v>0.23888888888888887</v>
      </c>
      <c r="U42" s="129">
        <f t="shared" si="14"/>
        <v>0.2701388888888889</v>
      </c>
      <c r="V42" s="129">
        <f t="shared" si="11"/>
        <v>0.30416666666666664</v>
      </c>
      <c r="W42" s="237"/>
      <c r="X42" s="129"/>
      <c r="Y42" s="129">
        <f t="shared" si="15"/>
        <v>0.41041666666666665</v>
      </c>
      <c r="Z42" s="128"/>
      <c r="AA42" s="131"/>
      <c r="AB42" s="131">
        <f t="shared" si="16"/>
        <v>0.4756944444444444</v>
      </c>
      <c r="AC42" s="129"/>
      <c r="AD42" s="238"/>
      <c r="AE42" s="129">
        <f t="shared" si="17"/>
        <v>0.5694444444444444</v>
      </c>
      <c r="AF42" s="129"/>
      <c r="AG42" s="129"/>
      <c r="AH42" s="129"/>
      <c r="AI42" s="237">
        <f>AI41+$D42</f>
        <v>0.6583333333333333</v>
      </c>
      <c r="AJ42" s="129"/>
      <c r="AK42" s="129">
        <f t="shared" si="18"/>
        <v>0.7041666666666667</v>
      </c>
      <c r="AL42" s="237"/>
      <c r="AM42" s="129"/>
      <c r="AN42" s="129"/>
      <c r="AO42" s="129">
        <f t="shared" si="19"/>
        <v>0.7875</v>
      </c>
      <c r="AP42" s="237"/>
      <c r="AQ42" s="129">
        <f>AQ41+$D42</f>
        <v>0.8618055555555556</v>
      </c>
      <c r="AR42" s="237"/>
      <c r="AS42" s="132"/>
      <c r="AW42" s="24"/>
    </row>
    <row r="43" spans="3:49" s="36" customFormat="1" ht="11.25">
      <c r="C43" s="217"/>
      <c r="D43" s="239" t="s">
        <v>62</v>
      </c>
      <c r="E43" s="240" t="s">
        <v>62</v>
      </c>
      <c r="F43" s="241" t="s">
        <v>62</v>
      </c>
      <c r="G43" s="242" t="s">
        <v>62</v>
      </c>
      <c r="H43" s="217"/>
      <c r="I43" s="217"/>
      <c r="J43" s="900"/>
      <c r="K43" s="891"/>
      <c r="L43" s="901"/>
      <c r="M43" s="891"/>
      <c r="N43" s="892"/>
      <c r="O43" s="171" t="s">
        <v>44</v>
      </c>
      <c r="P43" s="230" t="s">
        <v>14</v>
      </c>
      <c r="Q43" s="231"/>
      <c r="R43" s="176">
        <f t="shared" si="12"/>
        <v>0.19652777777777777</v>
      </c>
      <c r="S43" s="114"/>
      <c r="T43" s="114">
        <f t="shared" si="13"/>
        <v>0.24027777777777776</v>
      </c>
      <c r="U43" s="114">
        <f t="shared" si="14"/>
        <v>0.27152777777777776</v>
      </c>
      <c r="V43" s="114">
        <f t="shared" si="11"/>
        <v>0.3055555555555555</v>
      </c>
      <c r="W43" s="176"/>
      <c r="X43" s="114"/>
      <c r="Y43" s="114">
        <f t="shared" si="15"/>
        <v>0.41180555555555554</v>
      </c>
      <c r="Z43" s="113"/>
      <c r="AA43" s="114"/>
      <c r="AB43" s="114">
        <f t="shared" si="16"/>
        <v>0.4770833333333333</v>
      </c>
      <c r="AC43" s="114"/>
      <c r="AD43" s="243"/>
      <c r="AE43" s="114">
        <f t="shared" si="17"/>
        <v>0.5708333333333333</v>
      </c>
      <c r="AF43" s="114"/>
      <c r="AG43" s="114">
        <v>0.6201388888888889</v>
      </c>
      <c r="AH43" s="114"/>
      <c r="AI43" s="176">
        <f>AI42+$D43</f>
        <v>0.6597222222222222</v>
      </c>
      <c r="AJ43" s="114"/>
      <c r="AK43" s="114">
        <f t="shared" si="18"/>
        <v>0.7055555555555556</v>
      </c>
      <c r="AL43" s="29"/>
      <c r="AM43" s="172">
        <v>0.7430555555555555</v>
      </c>
      <c r="AN43" s="114"/>
      <c r="AO43" s="114">
        <f t="shared" si="19"/>
        <v>0.7888888888888889</v>
      </c>
      <c r="AP43" s="176"/>
      <c r="AQ43" s="229"/>
      <c r="AR43" s="176"/>
      <c r="AS43" s="123"/>
      <c r="AW43" s="24"/>
    </row>
    <row r="44" spans="3:49" s="36" customFormat="1" ht="11.25">
      <c r="C44" s="234"/>
      <c r="D44" s="104">
        <v>0.001388888888888889</v>
      </c>
      <c r="E44" s="105">
        <v>0.001388888888888889</v>
      </c>
      <c r="F44" s="106">
        <v>0.001388888888888889</v>
      </c>
      <c r="G44" s="107">
        <v>0.001388888888888889</v>
      </c>
      <c r="H44" s="234"/>
      <c r="I44" s="234"/>
      <c r="J44" s="203"/>
      <c r="K44" s="87" t="s">
        <v>29</v>
      </c>
      <c r="L44" s="229" t="s">
        <v>31</v>
      </c>
      <c r="M44" s="229" t="s">
        <v>35</v>
      </c>
      <c r="N44" s="88" t="s">
        <v>31</v>
      </c>
      <c r="O44" s="109" t="s">
        <v>42</v>
      </c>
      <c r="P44" s="230"/>
      <c r="Q44" s="231"/>
      <c r="R44" s="176">
        <f t="shared" si="12"/>
        <v>0.19791666666666666</v>
      </c>
      <c r="S44" s="114"/>
      <c r="T44" s="122">
        <f t="shared" si="13"/>
        <v>0.24166666666666664</v>
      </c>
      <c r="U44" s="114">
        <f t="shared" si="14"/>
        <v>0.27291666666666664</v>
      </c>
      <c r="V44" s="121">
        <f t="shared" si="11"/>
        <v>0.3069444444444444</v>
      </c>
      <c r="W44" s="176"/>
      <c r="X44" s="114"/>
      <c r="Y44" s="114">
        <f t="shared" si="15"/>
        <v>0.4131944444444444</v>
      </c>
      <c r="Z44" s="114"/>
      <c r="AA44" s="114"/>
      <c r="AB44" s="114">
        <f t="shared" si="16"/>
        <v>0.4784722222222222</v>
      </c>
      <c r="AC44" s="114"/>
      <c r="AD44" s="232"/>
      <c r="AE44" s="122">
        <f t="shared" si="17"/>
        <v>0.5722222222222222</v>
      </c>
      <c r="AF44" s="114"/>
      <c r="AG44" s="114">
        <f>AG43+$E44</f>
        <v>0.6215277777777778</v>
      </c>
      <c r="AH44" s="114"/>
      <c r="AI44" s="176">
        <f>AI43+$D44</f>
        <v>0.6611111111111111</v>
      </c>
      <c r="AJ44" s="114"/>
      <c r="AK44" s="114">
        <f t="shared" si="18"/>
        <v>0.7069444444444445</v>
      </c>
      <c r="AL44" s="29"/>
      <c r="AM44" s="114">
        <f>AM43+$E44</f>
        <v>0.7444444444444444</v>
      </c>
      <c r="AN44" s="114"/>
      <c r="AO44" s="114">
        <f t="shared" si="19"/>
        <v>0.7902777777777777</v>
      </c>
      <c r="AP44" s="176"/>
      <c r="AQ44" s="229"/>
      <c r="AR44" s="176"/>
      <c r="AS44" s="123"/>
      <c r="AW44" s="24"/>
    </row>
    <row r="45" spans="3:49" ht="11.25">
      <c r="C45" s="234"/>
      <c r="D45" s="104">
        <v>0.0006944444444444445</v>
      </c>
      <c r="E45" s="105">
        <v>0.0006944444444444445</v>
      </c>
      <c r="F45" s="106">
        <v>0.0006944444444444445</v>
      </c>
      <c r="G45" s="107">
        <v>0.0006944444444444445</v>
      </c>
      <c r="H45" s="234"/>
      <c r="I45" s="234"/>
      <c r="J45" s="244"/>
      <c r="K45" s="165">
        <v>9</v>
      </c>
      <c r="L45" s="87" t="s">
        <v>35</v>
      </c>
      <c r="M45" s="229" t="s">
        <v>37</v>
      </c>
      <c r="N45" s="88" t="s">
        <v>35</v>
      </c>
      <c r="O45" s="109" t="s">
        <v>39</v>
      </c>
      <c r="P45" s="247"/>
      <c r="Q45" s="231"/>
      <c r="R45" s="176">
        <f t="shared" si="12"/>
        <v>0.1986111111111111</v>
      </c>
      <c r="S45" s="114"/>
      <c r="T45" s="114">
        <f t="shared" si="13"/>
        <v>0.24236111111111108</v>
      </c>
      <c r="U45" s="114">
        <f t="shared" si="14"/>
        <v>0.2736111111111111</v>
      </c>
      <c r="V45" s="114">
        <f t="shared" si="11"/>
        <v>0.30763888888888885</v>
      </c>
      <c r="W45" s="176"/>
      <c r="X45" s="114"/>
      <c r="Y45" s="114">
        <f t="shared" si="15"/>
        <v>0.41388888888888886</v>
      </c>
      <c r="Z45" s="114"/>
      <c r="AA45" s="114"/>
      <c r="AB45" s="114">
        <f t="shared" si="16"/>
        <v>0.47916666666666663</v>
      </c>
      <c r="AC45" s="114"/>
      <c r="AD45" s="157"/>
      <c r="AE45" s="114">
        <f t="shared" si="17"/>
        <v>0.5729166666666666</v>
      </c>
      <c r="AF45" s="114"/>
      <c r="AG45" s="114">
        <f>AG44+$E45</f>
        <v>0.6222222222222222</v>
      </c>
      <c r="AH45" s="114"/>
      <c r="AI45" s="176">
        <f>AI44+$D45</f>
        <v>0.6618055555555555</v>
      </c>
      <c r="AJ45" s="114"/>
      <c r="AK45" s="114">
        <f t="shared" si="18"/>
        <v>0.7076388888888889</v>
      </c>
      <c r="AL45" s="248"/>
      <c r="AM45" s="114">
        <f>AM44+$E45</f>
        <v>0.7451388888888888</v>
      </c>
      <c r="AN45" s="114"/>
      <c r="AO45" s="114">
        <f t="shared" si="19"/>
        <v>0.7909722222222222</v>
      </c>
      <c r="AP45" s="176"/>
      <c r="AQ45" s="158"/>
      <c r="AR45" s="176"/>
      <c r="AS45" s="123"/>
      <c r="AT45" s="12"/>
      <c r="AW45" s="249"/>
    </row>
    <row r="46" spans="3:49" ht="11.25">
      <c r="C46" s="234"/>
      <c r="D46" s="104">
        <v>0.0020833333333333333</v>
      </c>
      <c r="E46" s="105">
        <v>0.0020833333333333333</v>
      </c>
      <c r="F46" s="106">
        <v>0.0020833333333333333</v>
      </c>
      <c r="G46" s="107">
        <v>0.0020833333333333333</v>
      </c>
      <c r="H46" s="234"/>
      <c r="I46" s="234"/>
      <c r="J46" s="244"/>
      <c r="K46" s="165">
        <v>11</v>
      </c>
      <c r="L46" s="87" t="s">
        <v>37</v>
      </c>
      <c r="M46" s="87" t="s">
        <v>40</v>
      </c>
      <c r="N46" s="178">
        <v>12</v>
      </c>
      <c r="O46" s="109" t="s">
        <v>36</v>
      </c>
      <c r="P46" s="247"/>
      <c r="Q46" s="231"/>
      <c r="R46" s="176">
        <f t="shared" si="12"/>
        <v>0.20069444444444443</v>
      </c>
      <c r="S46" s="114"/>
      <c r="T46" s="114">
        <f t="shared" si="13"/>
        <v>0.2444444444444444</v>
      </c>
      <c r="U46" s="114">
        <f t="shared" si="14"/>
        <v>0.2756944444444444</v>
      </c>
      <c r="V46" s="114">
        <f t="shared" si="11"/>
        <v>0.3097222222222222</v>
      </c>
      <c r="W46" s="176"/>
      <c r="X46" s="114"/>
      <c r="Y46" s="114">
        <f t="shared" si="15"/>
        <v>0.4159722222222222</v>
      </c>
      <c r="Z46" s="114"/>
      <c r="AA46" s="114"/>
      <c r="AB46" s="114">
        <f t="shared" si="16"/>
        <v>0.48124999999999996</v>
      </c>
      <c r="AC46" s="114"/>
      <c r="AD46" s="157"/>
      <c r="AE46" s="114">
        <f t="shared" si="17"/>
        <v>0.575</v>
      </c>
      <c r="AF46" s="114"/>
      <c r="AG46" s="114">
        <f>AG45+$E46</f>
        <v>0.6243055555555556</v>
      </c>
      <c r="AH46" s="114"/>
      <c r="AI46" s="176">
        <f>AI45+$D46</f>
        <v>0.6638888888888889</v>
      </c>
      <c r="AJ46" s="114"/>
      <c r="AK46" s="114">
        <f t="shared" si="18"/>
        <v>0.7097222222222223</v>
      </c>
      <c r="AL46" s="248"/>
      <c r="AM46" s="114">
        <f>AM45+$E46</f>
        <v>0.7472222222222221</v>
      </c>
      <c r="AN46" s="114"/>
      <c r="AO46" s="114">
        <f t="shared" si="19"/>
        <v>0.7930555555555555</v>
      </c>
      <c r="AP46" s="176"/>
      <c r="AQ46" s="158"/>
      <c r="AR46" s="176"/>
      <c r="AS46" s="123"/>
      <c r="AT46" s="12"/>
      <c r="AW46" s="249"/>
    </row>
    <row r="47" spans="3:49" ht="11.25">
      <c r="C47" s="234"/>
      <c r="D47" s="104"/>
      <c r="E47" s="105"/>
      <c r="F47" s="106">
        <v>0.001388888888888889</v>
      </c>
      <c r="G47" s="107">
        <v>0.001388888888888889</v>
      </c>
      <c r="H47" s="234"/>
      <c r="I47" s="234"/>
      <c r="J47" s="203"/>
      <c r="K47" s="108" t="s">
        <v>15</v>
      </c>
      <c r="L47" s="108" t="s">
        <v>15</v>
      </c>
      <c r="M47" s="87" t="s">
        <v>43</v>
      </c>
      <c r="N47" s="178">
        <v>13</v>
      </c>
      <c r="O47" s="109" t="s">
        <v>34</v>
      </c>
      <c r="P47" s="247"/>
      <c r="Q47" s="231"/>
      <c r="R47" s="176">
        <f t="shared" si="12"/>
        <v>0.2020833333333333</v>
      </c>
      <c r="S47" s="115"/>
      <c r="T47" s="114">
        <f t="shared" si="13"/>
        <v>0.2458333333333333</v>
      </c>
      <c r="U47" s="115" t="s">
        <v>15</v>
      </c>
      <c r="V47" s="114">
        <f t="shared" si="11"/>
        <v>0.31111111111111106</v>
      </c>
      <c r="W47" s="176"/>
      <c r="X47" s="114"/>
      <c r="Y47" s="115" t="s">
        <v>15</v>
      </c>
      <c r="Z47" s="114"/>
      <c r="AA47" s="115"/>
      <c r="AB47" s="115" t="s">
        <v>15</v>
      </c>
      <c r="AC47" s="114"/>
      <c r="AD47" s="157"/>
      <c r="AE47" s="114">
        <f t="shared" si="17"/>
        <v>0.5763888888888888</v>
      </c>
      <c r="AF47" s="115"/>
      <c r="AG47" s="115" t="s">
        <v>15</v>
      </c>
      <c r="AH47" s="114"/>
      <c r="AI47" s="115" t="s">
        <v>15</v>
      </c>
      <c r="AJ47" s="115"/>
      <c r="AK47" s="115" t="s">
        <v>15</v>
      </c>
      <c r="AL47" s="248"/>
      <c r="AM47" s="115" t="s">
        <v>15</v>
      </c>
      <c r="AN47" s="115"/>
      <c r="AO47" s="115" t="s">
        <v>15</v>
      </c>
      <c r="AP47" s="176"/>
      <c r="AQ47" s="158"/>
      <c r="AR47" s="176"/>
      <c r="AS47" s="123"/>
      <c r="AT47" s="12"/>
      <c r="AW47" s="249"/>
    </row>
    <row r="48" spans="3:49" ht="11.25">
      <c r="C48" s="234"/>
      <c r="D48" s="104"/>
      <c r="E48" s="105"/>
      <c r="F48" s="106">
        <v>0.0006944444444444445</v>
      </c>
      <c r="G48" s="107">
        <v>0.0006944444444444445</v>
      </c>
      <c r="H48" s="234"/>
      <c r="I48" s="234"/>
      <c r="J48" s="244"/>
      <c r="K48" s="108" t="s">
        <v>15</v>
      </c>
      <c r="L48" s="108" t="s">
        <v>15</v>
      </c>
      <c r="M48" s="87" t="s">
        <v>65</v>
      </c>
      <c r="N48" s="178">
        <v>14</v>
      </c>
      <c r="O48" s="109" t="s">
        <v>32</v>
      </c>
      <c r="P48" s="247"/>
      <c r="Q48" s="231"/>
      <c r="R48" s="176">
        <f t="shared" si="12"/>
        <v>0.20277777777777775</v>
      </c>
      <c r="S48" s="115"/>
      <c r="T48" s="114">
        <f t="shared" si="13"/>
        <v>0.24652777777777773</v>
      </c>
      <c r="U48" s="115" t="s">
        <v>15</v>
      </c>
      <c r="V48" s="114">
        <f t="shared" si="11"/>
        <v>0.3118055555555555</v>
      </c>
      <c r="W48" s="176"/>
      <c r="X48" s="114"/>
      <c r="Y48" s="115" t="s">
        <v>15</v>
      </c>
      <c r="Z48" s="114"/>
      <c r="AA48" s="115"/>
      <c r="AB48" s="115" t="s">
        <v>15</v>
      </c>
      <c r="AC48" s="114"/>
      <c r="AD48" s="157"/>
      <c r="AE48" s="114">
        <f t="shared" si="17"/>
        <v>0.5770833333333333</v>
      </c>
      <c r="AF48" s="115"/>
      <c r="AG48" s="115" t="s">
        <v>15</v>
      </c>
      <c r="AH48" s="114"/>
      <c r="AI48" s="115" t="s">
        <v>15</v>
      </c>
      <c r="AJ48" s="115"/>
      <c r="AK48" s="115" t="s">
        <v>15</v>
      </c>
      <c r="AL48" s="248"/>
      <c r="AM48" s="115" t="s">
        <v>15</v>
      </c>
      <c r="AN48" s="115"/>
      <c r="AO48" s="115" t="s">
        <v>15</v>
      </c>
      <c r="AP48" s="176"/>
      <c r="AQ48" s="158"/>
      <c r="AR48" s="176"/>
      <c r="AS48" s="123"/>
      <c r="AT48" s="12"/>
      <c r="AW48" s="249"/>
    </row>
    <row r="49" spans="3:49" ht="11.25">
      <c r="C49" s="234"/>
      <c r="D49" s="104">
        <v>0.0020833333333333333</v>
      </c>
      <c r="E49" s="105">
        <v>0.0020833333333333333</v>
      </c>
      <c r="F49" s="106">
        <v>0.0020833333333333333</v>
      </c>
      <c r="G49" s="107">
        <v>0.001388888888888889</v>
      </c>
      <c r="H49" s="234"/>
      <c r="I49" s="234"/>
      <c r="J49" s="244"/>
      <c r="K49" s="165">
        <v>13</v>
      </c>
      <c r="L49" s="87" t="s">
        <v>40</v>
      </c>
      <c r="M49" s="87" t="s">
        <v>46</v>
      </c>
      <c r="N49" s="178">
        <v>15</v>
      </c>
      <c r="O49" s="109" t="s">
        <v>30</v>
      </c>
      <c r="P49" s="247"/>
      <c r="Q49" s="231"/>
      <c r="R49" s="176">
        <f t="shared" si="12"/>
        <v>0.20416666666666664</v>
      </c>
      <c r="S49" s="114"/>
      <c r="T49" s="114">
        <f t="shared" si="13"/>
        <v>0.24791666666666662</v>
      </c>
      <c r="U49" s="114">
        <f>U46+$E49</f>
        <v>0.27777777777777773</v>
      </c>
      <c r="V49" s="114">
        <f t="shared" si="11"/>
        <v>0.31388888888888883</v>
      </c>
      <c r="W49" s="176"/>
      <c r="X49" s="114"/>
      <c r="Y49" s="114">
        <f>Y46+$E49</f>
        <v>0.4180555555555555</v>
      </c>
      <c r="Z49" s="114"/>
      <c r="AA49" s="114"/>
      <c r="AB49" s="114">
        <f>AB46+$E49</f>
        <v>0.4833333333333333</v>
      </c>
      <c r="AC49" s="114"/>
      <c r="AD49" s="157"/>
      <c r="AE49" s="114">
        <f t="shared" si="17"/>
        <v>0.5784722222222222</v>
      </c>
      <c r="AF49" s="114"/>
      <c r="AG49" s="114">
        <f>AG46+$E49</f>
        <v>0.6263888888888889</v>
      </c>
      <c r="AH49" s="114"/>
      <c r="AI49" s="176">
        <f>AI46+$D49</f>
        <v>0.6659722222222222</v>
      </c>
      <c r="AJ49" s="114"/>
      <c r="AK49" s="114">
        <f>AK46+$E49</f>
        <v>0.7118055555555556</v>
      </c>
      <c r="AL49" s="248"/>
      <c r="AM49" s="114">
        <f>AM46+$E49</f>
        <v>0.7493055555555554</v>
      </c>
      <c r="AN49" s="114"/>
      <c r="AO49" s="114">
        <f>AO46+$E49</f>
        <v>0.7951388888888888</v>
      </c>
      <c r="AP49" s="176"/>
      <c r="AQ49" s="158"/>
      <c r="AR49" s="176"/>
      <c r="AS49" s="123"/>
      <c r="AT49" s="12"/>
      <c r="AW49" s="249"/>
    </row>
    <row r="50" spans="3:49" ht="11.25">
      <c r="C50" s="234"/>
      <c r="D50" s="104">
        <v>0.001388888888888889</v>
      </c>
      <c r="E50" s="105">
        <v>0.001388888888888889</v>
      </c>
      <c r="F50" s="106">
        <v>0.001388888888888889</v>
      </c>
      <c r="G50" s="107">
        <v>0.001388888888888889</v>
      </c>
      <c r="H50" s="234"/>
      <c r="I50" s="234"/>
      <c r="J50" s="244"/>
      <c r="K50" s="165">
        <v>15</v>
      </c>
      <c r="L50" s="87" t="s">
        <v>65</v>
      </c>
      <c r="M50" s="87" t="s">
        <v>47</v>
      </c>
      <c r="N50" s="178">
        <v>17</v>
      </c>
      <c r="O50" s="109" t="s">
        <v>27</v>
      </c>
      <c r="P50" s="247"/>
      <c r="Q50" s="231"/>
      <c r="R50" s="176">
        <f t="shared" si="12"/>
        <v>0.20555555555555552</v>
      </c>
      <c r="S50" s="114"/>
      <c r="T50" s="114">
        <f t="shared" si="13"/>
        <v>0.2493055555555555</v>
      </c>
      <c r="U50" s="114">
        <f>U49+$E50</f>
        <v>0.2791666666666666</v>
      </c>
      <c r="V50" s="114">
        <f t="shared" si="11"/>
        <v>0.3152777777777777</v>
      </c>
      <c r="W50" s="176"/>
      <c r="X50" s="114"/>
      <c r="Y50" s="114">
        <f>Y49+$E50</f>
        <v>0.4194444444444444</v>
      </c>
      <c r="Z50" s="114"/>
      <c r="AA50" s="114"/>
      <c r="AB50" s="114">
        <f>AB49+$E50</f>
        <v>0.48472222222222217</v>
      </c>
      <c r="AC50" s="114"/>
      <c r="AD50" s="157"/>
      <c r="AE50" s="114">
        <f t="shared" si="17"/>
        <v>0.579861111111111</v>
      </c>
      <c r="AF50" s="114"/>
      <c r="AG50" s="114">
        <f>AG49+$E50</f>
        <v>0.6277777777777778</v>
      </c>
      <c r="AH50" s="114"/>
      <c r="AI50" s="176">
        <f>AI49+$D50</f>
        <v>0.6673611111111111</v>
      </c>
      <c r="AJ50" s="114"/>
      <c r="AK50" s="114">
        <f>AK49+$E50</f>
        <v>0.7131944444444445</v>
      </c>
      <c r="AL50" s="248"/>
      <c r="AM50" s="114">
        <f>AM49+$E50</f>
        <v>0.7506944444444443</v>
      </c>
      <c r="AN50" s="114"/>
      <c r="AO50" s="114">
        <f>AO49+$E50</f>
        <v>0.7965277777777777</v>
      </c>
      <c r="AP50" s="176"/>
      <c r="AQ50" s="158"/>
      <c r="AR50" s="176"/>
      <c r="AS50" s="123"/>
      <c r="AT50" s="12"/>
      <c r="AW50" s="249"/>
    </row>
    <row r="51" spans="3:49" ht="11.25">
      <c r="C51" s="234"/>
      <c r="D51" s="104">
        <v>0.003472222222222222</v>
      </c>
      <c r="E51" s="105">
        <v>0.002777777777777778</v>
      </c>
      <c r="F51" s="106">
        <v>0.002777777777777778</v>
      </c>
      <c r="G51" s="107">
        <v>0.002777777777777778</v>
      </c>
      <c r="H51" s="234"/>
      <c r="I51" s="234"/>
      <c r="J51" s="900"/>
      <c r="K51" s="891" t="s">
        <v>46</v>
      </c>
      <c r="L51" s="891" t="s">
        <v>46</v>
      </c>
      <c r="M51" s="891" t="s">
        <v>50</v>
      </c>
      <c r="N51" s="902">
        <v>18</v>
      </c>
      <c r="O51" s="124" t="s">
        <v>23</v>
      </c>
      <c r="P51" s="250" t="s">
        <v>24</v>
      </c>
      <c r="Q51" s="236"/>
      <c r="R51" s="237">
        <f t="shared" si="12"/>
        <v>0.2083333333333333</v>
      </c>
      <c r="S51" s="129"/>
      <c r="T51" s="129">
        <f t="shared" si="13"/>
        <v>0.25208333333333327</v>
      </c>
      <c r="U51" s="129">
        <f>U50+$E51</f>
        <v>0.2819444444444444</v>
      </c>
      <c r="V51" s="129">
        <f t="shared" si="11"/>
        <v>0.3180555555555555</v>
      </c>
      <c r="W51" s="237"/>
      <c r="X51" s="129"/>
      <c r="Y51" s="129">
        <f>Y50+$E51</f>
        <v>0.42222222222222217</v>
      </c>
      <c r="Z51" s="129"/>
      <c r="AA51" s="129"/>
      <c r="AB51" s="129">
        <f>AB50+$E51</f>
        <v>0.48749999999999993</v>
      </c>
      <c r="AC51" s="129"/>
      <c r="AD51" s="169"/>
      <c r="AE51" s="129">
        <f t="shared" si="17"/>
        <v>0.5826388888888888</v>
      </c>
      <c r="AF51" s="129"/>
      <c r="AG51" s="129">
        <f>AG50+$E51</f>
        <v>0.6305555555555555</v>
      </c>
      <c r="AH51" s="129"/>
      <c r="AI51" s="237">
        <f>AI50+$D51</f>
        <v>0.6708333333333333</v>
      </c>
      <c r="AJ51" s="129"/>
      <c r="AK51" s="129">
        <f>AK50+$E51</f>
        <v>0.7159722222222222</v>
      </c>
      <c r="AL51" s="169"/>
      <c r="AM51" s="129">
        <f>AM50+$E51</f>
        <v>0.7534722222222221</v>
      </c>
      <c r="AN51" s="129"/>
      <c r="AO51" s="129">
        <f>AO50+$E51</f>
        <v>0.7993055555555555</v>
      </c>
      <c r="AP51" s="237"/>
      <c r="AQ51" s="251"/>
      <c r="AR51" s="237"/>
      <c r="AS51" s="132"/>
      <c r="AT51" s="12"/>
      <c r="AW51" s="249"/>
    </row>
    <row r="52" spans="3:49" ht="11.25">
      <c r="C52" s="52"/>
      <c r="D52" s="137">
        <v>0.0006944444444444445</v>
      </c>
      <c r="E52" s="138">
        <v>0.0006944444444444445</v>
      </c>
      <c r="F52" s="139">
        <v>0.0006944444444444445</v>
      </c>
      <c r="G52" s="140">
        <v>0.0006944444444444445</v>
      </c>
      <c r="H52" s="52"/>
      <c r="I52" s="52"/>
      <c r="J52" s="900"/>
      <c r="K52" s="891"/>
      <c r="L52" s="891"/>
      <c r="M52" s="891"/>
      <c r="N52" s="902"/>
      <c r="O52" s="141" t="s">
        <v>23</v>
      </c>
      <c r="P52" s="247" t="s">
        <v>14</v>
      </c>
      <c r="Q52" s="252">
        <v>0.18125</v>
      </c>
      <c r="R52" s="176">
        <f t="shared" si="12"/>
        <v>0.20902777777777773</v>
      </c>
      <c r="S52" s="114">
        <v>0.22569444444444445</v>
      </c>
      <c r="T52" s="114">
        <f t="shared" si="13"/>
        <v>0.2527777777777777</v>
      </c>
      <c r="U52" s="114">
        <f>U51+$E52</f>
        <v>0.28263888888888883</v>
      </c>
      <c r="V52" s="114">
        <f t="shared" si="11"/>
        <v>0.3187499999999999</v>
      </c>
      <c r="W52" s="176">
        <v>0.34375</v>
      </c>
      <c r="X52" s="114">
        <v>0.3951388888888889</v>
      </c>
      <c r="Y52" s="114">
        <f>Y51+$E52</f>
        <v>0.4229166666666666</v>
      </c>
      <c r="Z52" s="114">
        <v>0.44375</v>
      </c>
      <c r="AA52" s="114">
        <v>0.4666666666666666</v>
      </c>
      <c r="AB52" s="114">
        <f>AB51+$E52</f>
        <v>0.4881944444444444</v>
      </c>
      <c r="AC52" s="114">
        <v>0.5229166666666667</v>
      </c>
      <c r="AD52" s="158">
        <v>0.548611111111111</v>
      </c>
      <c r="AE52" s="114">
        <f t="shared" si="17"/>
        <v>0.5833333333333333</v>
      </c>
      <c r="AF52" s="114">
        <v>0.607638888888889</v>
      </c>
      <c r="AG52" s="114">
        <f>AG51+$E52</f>
        <v>0.63125</v>
      </c>
      <c r="AH52" s="114">
        <v>0.6527777777777778</v>
      </c>
      <c r="AI52" s="176"/>
      <c r="AJ52" s="114">
        <v>0.6909722222222222</v>
      </c>
      <c r="AK52" s="114">
        <f>AK51+$E52</f>
        <v>0.7166666666666667</v>
      </c>
      <c r="AL52" s="201">
        <v>0.7395833333333334</v>
      </c>
      <c r="AM52" s="114">
        <f>AM51+$E52</f>
        <v>0.7541666666666665</v>
      </c>
      <c r="AN52" s="114">
        <v>0.775</v>
      </c>
      <c r="AO52" s="114">
        <f>AO51+$E52</f>
        <v>0.7999999999999999</v>
      </c>
      <c r="AP52" s="176">
        <v>0.8222222222222223</v>
      </c>
      <c r="AQ52" s="158"/>
      <c r="AR52" s="176">
        <v>0.8625</v>
      </c>
      <c r="AS52" s="123">
        <v>0.8993055555555555</v>
      </c>
      <c r="AT52" s="12"/>
      <c r="AW52" s="253"/>
    </row>
    <row r="53" spans="3:49" s="22" customFormat="1" ht="11.25">
      <c r="C53" s="234"/>
      <c r="D53" s="104">
        <v>0.0006944444444444445</v>
      </c>
      <c r="E53" s="105">
        <v>0.0006944444444444445</v>
      </c>
      <c r="F53" s="106">
        <v>0.0006944444444444445</v>
      </c>
      <c r="G53" s="107">
        <v>0.0006944444444444445</v>
      </c>
      <c r="H53" s="234"/>
      <c r="I53" s="234"/>
      <c r="J53" s="203"/>
      <c r="K53" s="87" t="s">
        <v>48</v>
      </c>
      <c r="L53" s="254">
        <v>18</v>
      </c>
      <c r="M53" s="87" t="s">
        <v>52</v>
      </c>
      <c r="N53" s="255">
        <v>19</v>
      </c>
      <c r="O53" s="109" t="s">
        <v>21</v>
      </c>
      <c r="P53" s="247"/>
      <c r="Q53" s="231">
        <f>Q52+$G53</f>
        <v>0.18194444444444444</v>
      </c>
      <c r="R53" s="176">
        <f t="shared" si="12"/>
        <v>0.20972222222222217</v>
      </c>
      <c r="S53" s="114">
        <f>S52+$G53</f>
        <v>0.2263888888888889</v>
      </c>
      <c r="T53" s="114">
        <f t="shared" si="13"/>
        <v>0.25347222222222215</v>
      </c>
      <c r="U53" s="114">
        <f>U52+$E53</f>
        <v>0.28333333333333327</v>
      </c>
      <c r="V53" s="114">
        <f t="shared" si="11"/>
        <v>0.31944444444444436</v>
      </c>
      <c r="W53" s="121">
        <f>W52+$G53</f>
        <v>0.34444444444444444</v>
      </c>
      <c r="X53" s="114">
        <f>X52+$D53</f>
        <v>0.3958333333333333</v>
      </c>
      <c r="Y53" s="114">
        <f>Y52+$E53</f>
        <v>0.42361111111111105</v>
      </c>
      <c r="Z53" s="121">
        <f>Z52+$G53</f>
        <v>0.4444444444444444</v>
      </c>
      <c r="AA53" s="121">
        <f>AA52+$G53</f>
        <v>0.46736111111111106</v>
      </c>
      <c r="AB53" s="114">
        <f>AB52+$E53</f>
        <v>0.4888888888888888</v>
      </c>
      <c r="AC53" s="114">
        <f>AC52+$D53</f>
        <v>0.5236111111111111</v>
      </c>
      <c r="AD53" s="114">
        <f>AD52+$E53</f>
        <v>0.5493055555555555</v>
      </c>
      <c r="AE53" s="114">
        <f t="shared" si="17"/>
        <v>0.5840277777777777</v>
      </c>
      <c r="AF53" s="114">
        <f>AF52+$D53</f>
        <v>0.6083333333333334</v>
      </c>
      <c r="AG53" s="114">
        <f>AG52+$E53</f>
        <v>0.6319444444444444</v>
      </c>
      <c r="AH53" s="121">
        <f>AH52+$G53</f>
        <v>0.6534722222222222</v>
      </c>
      <c r="AI53" s="176"/>
      <c r="AJ53" s="114">
        <f>AJ52+$D53</f>
        <v>0.6916666666666667</v>
      </c>
      <c r="AK53" s="114">
        <f>AK52+$E53</f>
        <v>0.7173611111111111</v>
      </c>
      <c r="AL53" s="114">
        <f>AL52+$E53</f>
        <v>0.7402777777777778</v>
      </c>
      <c r="AM53" s="114">
        <f>AM52+$E53</f>
        <v>0.754861111111111</v>
      </c>
      <c r="AN53" s="114">
        <f>AN52+$E53</f>
        <v>0.7756944444444445</v>
      </c>
      <c r="AO53" s="114">
        <f>AO52+$E53</f>
        <v>0.8006944444444444</v>
      </c>
      <c r="AP53" s="114">
        <f>AP52+$E53</f>
        <v>0.8229166666666667</v>
      </c>
      <c r="AQ53" s="158"/>
      <c r="AR53" s="122">
        <f>AR52+$E53</f>
        <v>0.8631944444444445</v>
      </c>
      <c r="AS53" s="123">
        <f>AS52+$E53</f>
        <v>0.8999999999999999</v>
      </c>
      <c r="AW53" s="253"/>
    </row>
    <row r="54" spans="3:49" s="22" customFormat="1" ht="11.25">
      <c r="C54" s="234"/>
      <c r="D54" s="104">
        <v>0.001388888888888889</v>
      </c>
      <c r="E54" s="105">
        <v>0.001388888888888889</v>
      </c>
      <c r="F54" s="106">
        <v>0.001388888888888889</v>
      </c>
      <c r="G54" s="107">
        <v>0.001388888888888889</v>
      </c>
      <c r="H54" s="234"/>
      <c r="I54" s="234"/>
      <c r="J54" s="203"/>
      <c r="K54" s="87" t="s">
        <v>48</v>
      </c>
      <c r="L54" s="254">
        <v>18</v>
      </c>
      <c r="M54" s="87" t="s">
        <v>52</v>
      </c>
      <c r="N54" s="255">
        <v>19</v>
      </c>
      <c r="O54" s="109" t="s">
        <v>20</v>
      </c>
      <c r="P54" s="247"/>
      <c r="Q54" s="231">
        <f>Q53+$G54</f>
        <v>0.18333333333333332</v>
      </c>
      <c r="R54" s="176">
        <f t="shared" si="12"/>
        <v>0.21111111111111105</v>
      </c>
      <c r="S54" s="114">
        <f>S53+$G54</f>
        <v>0.22777777777777777</v>
      </c>
      <c r="T54" s="114">
        <f t="shared" si="13"/>
        <v>0.25486111111111104</v>
      </c>
      <c r="U54" s="114">
        <f>U53+$E54</f>
        <v>0.28472222222222215</v>
      </c>
      <c r="V54" s="114">
        <f t="shared" si="11"/>
        <v>0.32083333333333325</v>
      </c>
      <c r="W54" s="121">
        <f>W53+$G54</f>
        <v>0.3458333333333333</v>
      </c>
      <c r="X54" s="114">
        <f>X53+$D54</f>
        <v>0.3972222222222222</v>
      </c>
      <c r="Y54" s="114">
        <f>Y53+$E54</f>
        <v>0.42499999999999993</v>
      </c>
      <c r="Z54" s="121">
        <f>Z53+$G54</f>
        <v>0.4458333333333333</v>
      </c>
      <c r="AA54" s="121">
        <f>AA53+$G54</f>
        <v>0.46874999999999994</v>
      </c>
      <c r="AB54" s="114">
        <f>AB53+$E54</f>
        <v>0.4902777777777777</v>
      </c>
      <c r="AC54" s="114">
        <f>AC53+$D54</f>
        <v>0.525</v>
      </c>
      <c r="AD54" s="114">
        <f>AD53+$E54</f>
        <v>0.5506944444444444</v>
      </c>
      <c r="AE54" s="114">
        <f t="shared" si="17"/>
        <v>0.5854166666666666</v>
      </c>
      <c r="AF54" s="114">
        <f>AF53+$D54</f>
        <v>0.6097222222222223</v>
      </c>
      <c r="AG54" s="114">
        <f>AG53+$E54</f>
        <v>0.6333333333333333</v>
      </c>
      <c r="AH54" s="121">
        <f>AH53+$G54</f>
        <v>0.6548611111111111</v>
      </c>
      <c r="AI54" s="176"/>
      <c r="AJ54" s="114">
        <f>AJ53+$D54</f>
        <v>0.6930555555555555</v>
      </c>
      <c r="AK54" s="114">
        <f>AK53+$E54</f>
        <v>0.71875</v>
      </c>
      <c r="AL54" s="114">
        <f>AL53+$E54</f>
        <v>0.7416666666666667</v>
      </c>
      <c r="AM54" s="114">
        <f>AM53+$E54</f>
        <v>0.7562499999999999</v>
      </c>
      <c r="AN54" s="114">
        <f>AN53+$E54</f>
        <v>0.7770833333333333</v>
      </c>
      <c r="AO54" s="114">
        <f>AO53+$E54</f>
        <v>0.8020833333333333</v>
      </c>
      <c r="AP54" s="114">
        <f>AP53+$E54</f>
        <v>0.8243055555555556</v>
      </c>
      <c r="AQ54" s="158"/>
      <c r="AR54" s="122">
        <f>AR53+$E54</f>
        <v>0.8645833333333334</v>
      </c>
      <c r="AS54" s="123">
        <f>AS53+$E54</f>
        <v>0.9013888888888888</v>
      </c>
      <c r="AW54" s="253"/>
    </row>
    <row r="55" spans="3:49" s="22" customFormat="1" ht="11.25">
      <c r="C55" s="234"/>
      <c r="D55" s="104">
        <v>0.0020833333333333333</v>
      </c>
      <c r="E55" s="105"/>
      <c r="F55" s="106"/>
      <c r="G55" s="107"/>
      <c r="H55" s="234"/>
      <c r="I55" s="234"/>
      <c r="J55" s="197"/>
      <c r="K55" s="254">
        <v>20</v>
      </c>
      <c r="L55" s="108" t="s">
        <v>15</v>
      </c>
      <c r="M55" s="108" t="s">
        <v>15</v>
      </c>
      <c r="N55" s="164" t="s">
        <v>15</v>
      </c>
      <c r="O55" s="256" t="s">
        <v>17</v>
      </c>
      <c r="P55" s="247"/>
      <c r="Q55" s="177" t="s">
        <v>15</v>
      </c>
      <c r="R55" s="179" t="s">
        <v>15</v>
      </c>
      <c r="S55" s="115" t="s">
        <v>15</v>
      </c>
      <c r="T55" s="115" t="s">
        <v>15</v>
      </c>
      <c r="U55" s="115" t="s">
        <v>15</v>
      </c>
      <c r="V55" s="115" t="s">
        <v>15</v>
      </c>
      <c r="W55" s="115" t="s">
        <v>15</v>
      </c>
      <c r="X55" s="114">
        <f>X54+$D55</f>
        <v>0.3993055555555555</v>
      </c>
      <c r="Y55" s="115" t="s">
        <v>15</v>
      </c>
      <c r="Z55" s="115" t="s">
        <v>15</v>
      </c>
      <c r="AA55" s="115" t="s">
        <v>15</v>
      </c>
      <c r="AB55" s="115" t="s">
        <v>15</v>
      </c>
      <c r="AC55" s="114">
        <f>AC54+$D55</f>
        <v>0.5270833333333333</v>
      </c>
      <c r="AD55" s="115" t="s">
        <v>15</v>
      </c>
      <c r="AE55" s="115" t="s">
        <v>15</v>
      </c>
      <c r="AF55" s="114">
        <f>AF54+$D55</f>
        <v>0.6118055555555556</v>
      </c>
      <c r="AG55" s="115" t="s">
        <v>15</v>
      </c>
      <c r="AH55" s="115" t="s">
        <v>15</v>
      </c>
      <c r="AI55" s="176"/>
      <c r="AJ55" s="114">
        <f>AJ54+$D55</f>
        <v>0.6951388888888889</v>
      </c>
      <c r="AK55" s="115" t="s">
        <v>15</v>
      </c>
      <c r="AL55" s="115" t="s">
        <v>15</v>
      </c>
      <c r="AM55" s="115" t="s">
        <v>15</v>
      </c>
      <c r="AN55" s="115" t="s">
        <v>15</v>
      </c>
      <c r="AO55" s="115" t="s">
        <v>15</v>
      </c>
      <c r="AP55" s="115" t="s">
        <v>15</v>
      </c>
      <c r="AQ55" s="158"/>
      <c r="AR55" s="116" t="s">
        <v>15</v>
      </c>
      <c r="AS55" s="117" t="s">
        <v>15</v>
      </c>
      <c r="AW55" s="253"/>
    </row>
    <row r="56" spans="3:49" s="22" customFormat="1" ht="12" thickBot="1">
      <c r="C56" s="234"/>
      <c r="D56" s="104">
        <v>0.0006944444444444445</v>
      </c>
      <c r="E56" s="105">
        <v>0.001388888888888889</v>
      </c>
      <c r="F56" s="106">
        <v>0.001388888888888889</v>
      </c>
      <c r="G56" s="107">
        <v>0.001388888888888889</v>
      </c>
      <c r="H56" s="234"/>
      <c r="I56" s="234"/>
      <c r="J56" s="197"/>
      <c r="K56" s="181">
        <v>21</v>
      </c>
      <c r="L56" s="181">
        <v>20</v>
      </c>
      <c r="M56" s="182" t="s">
        <v>66</v>
      </c>
      <c r="N56" s="257">
        <v>21</v>
      </c>
      <c r="O56" s="258" t="s">
        <v>13</v>
      </c>
      <c r="P56" s="259" t="s">
        <v>24</v>
      </c>
      <c r="Q56" s="231">
        <f>Q54+$G56</f>
        <v>0.1847222222222222</v>
      </c>
      <c r="R56" s="176">
        <f>R54+$G56</f>
        <v>0.21249999999999994</v>
      </c>
      <c r="S56" s="114">
        <f>S54+$G56</f>
        <v>0.22916666666666666</v>
      </c>
      <c r="T56" s="114">
        <f>T54+$G56</f>
        <v>0.2562499999999999</v>
      </c>
      <c r="U56" s="114">
        <f>U54+$E56</f>
        <v>0.28611111111111104</v>
      </c>
      <c r="V56" s="114">
        <f>V54+$F56</f>
        <v>0.32222222222222213</v>
      </c>
      <c r="W56" s="121">
        <f>W54+$G56</f>
        <v>0.3472222222222222</v>
      </c>
      <c r="X56" s="114">
        <f>X55+$D56</f>
        <v>0.39999999999999997</v>
      </c>
      <c r="Y56" s="114">
        <f>Y54+$E56</f>
        <v>0.4263888888888888</v>
      </c>
      <c r="Z56" s="121">
        <f>Z54+$G56</f>
        <v>0.4472222222222222</v>
      </c>
      <c r="AA56" s="121">
        <f>AA54+$G56</f>
        <v>0.47013888888888883</v>
      </c>
      <c r="AB56" s="114">
        <f>AB54+$E56</f>
        <v>0.4916666666666666</v>
      </c>
      <c r="AC56" s="114">
        <f>AC55+$D56</f>
        <v>0.5277777777777778</v>
      </c>
      <c r="AD56" s="114">
        <f>AD54+$E56</f>
        <v>0.5520833333333333</v>
      </c>
      <c r="AE56" s="114">
        <f>AE54+$G56</f>
        <v>0.5868055555555555</v>
      </c>
      <c r="AF56" s="114">
        <f>AF55+$D56</f>
        <v>0.6125</v>
      </c>
      <c r="AG56" s="114">
        <f>AG54+$E56</f>
        <v>0.6347222222222222</v>
      </c>
      <c r="AH56" s="121">
        <f>AH54+$G56</f>
        <v>0.65625</v>
      </c>
      <c r="AI56" s="176"/>
      <c r="AJ56" s="114">
        <f>AJ55+$D56</f>
        <v>0.6958333333333333</v>
      </c>
      <c r="AK56" s="114">
        <f aca="true" t="shared" si="20" ref="AK56:AP56">AK54+$E56</f>
        <v>0.7201388888888889</v>
      </c>
      <c r="AL56" s="114">
        <f t="shared" si="20"/>
        <v>0.7430555555555556</v>
      </c>
      <c r="AM56" s="114">
        <f t="shared" si="20"/>
        <v>0.7576388888888888</v>
      </c>
      <c r="AN56" s="114">
        <f t="shared" si="20"/>
        <v>0.7784722222222222</v>
      </c>
      <c r="AO56" s="114">
        <f t="shared" si="20"/>
        <v>0.8034722222222221</v>
      </c>
      <c r="AP56" s="114">
        <f t="shared" si="20"/>
        <v>0.8256944444444445</v>
      </c>
      <c r="AQ56" s="158"/>
      <c r="AR56" s="122">
        <f>AR54+$E56</f>
        <v>0.8659722222222223</v>
      </c>
      <c r="AS56" s="123">
        <f>AS54+$E56</f>
        <v>0.9027777777777777</v>
      </c>
      <c r="AW56" s="253"/>
    </row>
    <row r="57" spans="5:49" s="50" customFormat="1" ht="11.25">
      <c r="E57" s="52"/>
      <c r="F57" s="52"/>
      <c r="G57" s="52"/>
      <c r="H57" s="52"/>
      <c r="I57" s="52"/>
      <c r="J57" s="52"/>
      <c r="K57" s="260"/>
      <c r="L57" s="260"/>
      <c r="M57" s="260"/>
      <c r="N57" s="261"/>
      <c r="O57" s="54" t="s">
        <v>67</v>
      </c>
      <c r="P57" s="262"/>
      <c r="Q57" s="263">
        <v>0.18680555555555556</v>
      </c>
      <c r="R57" s="57">
        <v>0.21458333333333335</v>
      </c>
      <c r="S57" s="57">
        <v>0.2347222222222222</v>
      </c>
      <c r="T57" s="57">
        <v>0.2590277777777778</v>
      </c>
      <c r="U57" s="57">
        <v>0.2881944444444445</v>
      </c>
      <c r="V57" s="61"/>
      <c r="W57" s="57">
        <v>0.34930555555555554</v>
      </c>
      <c r="X57" s="264"/>
      <c r="Y57" s="57">
        <v>0.4284722222222222</v>
      </c>
      <c r="Z57" s="57"/>
      <c r="AA57" s="61">
        <v>0.47222222222222227</v>
      </c>
      <c r="AB57" s="57">
        <v>0.49375</v>
      </c>
      <c r="AC57" s="61"/>
      <c r="AD57" s="57">
        <v>0.5541666666666667</v>
      </c>
      <c r="AE57" s="57">
        <v>0.5895833333333333</v>
      </c>
      <c r="AF57" s="57"/>
      <c r="AG57" s="57">
        <v>0.6375</v>
      </c>
      <c r="AH57" s="57"/>
      <c r="AI57" s="57"/>
      <c r="AJ57" s="57">
        <v>0.6972222222222223</v>
      </c>
      <c r="AK57" s="57">
        <v>0.7215277777777778</v>
      </c>
      <c r="AL57" s="57"/>
      <c r="AM57" s="59">
        <v>0.7597222222222223</v>
      </c>
      <c r="AN57" s="59"/>
      <c r="AO57" s="59">
        <v>0.8048611111111111</v>
      </c>
      <c r="AP57" s="265"/>
      <c r="AQ57" s="266"/>
      <c r="AR57" s="265"/>
      <c r="AS57" s="267">
        <v>0.9055555555555556</v>
      </c>
      <c r="AW57" s="268"/>
    </row>
    <row r="58" spans="5:49" s="50" customFormat="1" ht="12" thickBot="1">
      <c r="E58" s="52"/>
      <c r="F58" s="52"/>
      <c r="G58" s="52"/>
      <c r="H58" s="52"/>
      <c r="I58" s="52"/>
      <c r="J58" s="52"/>
      <c r="K58" s="260"/>
      <c r="L58" s="260"/>
      <c r="M58" s="260"/>
      <c r="N58" s="261"/>
      <c r="O58" s="269" t="s">
        <v>68</v>
      </c>
      <c r="P58" s="270"/>
      <c r="Q58" s="271">
        <v>0.18611111111111112</v>
      </c>
      <c r="R58" s="272"/>
      <c r="S58" s="272">
        <v>0.23055555555555554</v>
      </c>
      <c r="T58" s="272">
        <v>0.25833333333333336</v>
      </c>
      <c r="U58" s="272"/>
      <c r="V58" s="272">
        <v>0.325</v>
      </c>
      <c r="W58" s="272"/>
      <c r="X58" s="273">
        <v>0.40208333333333335</v>
      </c>
      <c r="Y58" s="272"/>
      <c r="Z58" s="274">
        <v>0.44930555555555557</v>
      </c>
      <c r="AA58" s="272"/>
      <c r="AB58" s="272">
        <v>0.49444444444444446</v>
      </c>
      <c r="AC58" s="273">
        <v>0.5298611111111111</v>
      </c>
      <c r="AD58" s="272">
        <v>0.5541666666666667</v>
      </c>
      <c r="AE58" s="273"/>
      <c r="AF58" s="272">
        <v>0.6131944444444445</v>
      </c>
      <c r="AG58" s="272">
        <v>0.6375</v>
      </c>
      <c r="AH58" s="272">
        <v>0.6583333333333333</v>
      </c>
      <c r="AI58" s="272"/>
      <c r="AJ58" s="272">
        <v>0.6965277777777777</v>
      </c>
      <c r="AK58" s="272">
        <v>0.7222222222222222</v>
      </c>
      <c r="AL58" s="272"/>
      <c r="AM58" s="272"/>
      <c r="AN58" s="272">
        <v>0.779861111111111</v>
      </c>
      <c r="AO58" s="274"/>
      <c r="AP58" s="274">
        <v>0.8277777777777778</v>
      </c>
      <c r="AQ58" s="275"/>
      <c r="AR58" s="274">
        <v>0.8673611111111111</v>
      </c>
      <c r="AS58" s="276">
        <v>0.9041666666666667</v>
      </c>
      <c r="AU58" s="277"/>
      <c r="AV58" s="64"/>
      <c r="AW58" s="268"/>
    </row>
    <row r="59" spans="5:49" s="22" customFormat="1" ht="11.25">
      <c r="E59" s="234"/>
      <c r="F59" s="234"/>
      <c r="G59" s="234"/>
      <c r="H59" s="234"/>
      <c r="I59" s="234"/>
      <c r="J59" s="234"/>
      <c r="K59" s="197"/>
      <c r="L59" s="197"/>
      <c r="M59" s="197"/>
      <c r="N59" s="244"/>
      <c r="O59" s="279"/>
      <c r="P59" s="280"/>
      <c r="Q59" s="201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201"/>
      <c r="AF59" s="281"/>
      <c r="AG59" s="281"/>
      <c r="AH59" s="281"/>
      <c r="AI59" s="281"/>
      <c r="AJ59" s="281"/>
      <c r="AK59" s="281"/>
      <c r="AL59" s="201"/>
      <c r="AM59" s="201"/>
      <c r="AN59" s="281"/>
      <c r="AO59" s="201"/>
      <c r="AP59" s="201"/>
      <c r="AQ59" s="282"/>
      <c r="AR59" s="283"/>
      <c r="AS59" s="284"/>
      <c r="AT59" s="285"/>
      <c r="AU59" s="249"/>
      <c r="AV59" s="101"/>
      <c r="AW59" s="253"/>
    </row>
  </sheetData>
  <sheetProtection/>
  <mergeCells count="30">
    <mergeCell ref="J51:J52"/>
    <mergeCell ref="K51:K52"/>
    <mergeCell ref="L51:L52"/>
    <mergeCell ref="M51:M52"/>
    <mergeCell ref="N51:N52"/>
    <mergeCell ref="N21:N22"/>
    <mergeCell ref="O32:P32"/>
    <mergeCell ref="O33:P33"/>
    <mergeCell ref="O34:P34"/>
    <mergeCell ref="N42:N43"/>
    <mergeCell ref="J42:J43"/>
    <mergeCell ref="K42:K43"/>
    <mergeCell ref="L42:L43"/>
    <mergeCell ref="M42:M43"/>
    <mergeCell ref="H21:H22"/>
    <mergeCell ref="I21:I22"/>
    <mergeCell ref="J21:J22"/>
    <mergeCell ref="K21:K22"/>
    <mergeCell ref="L21:L22"/>
    <mergeCell ref="M21:M22"/>
    <mergeCell ref="O3:P3"/>
    <mergeCell ref="O4:P4"/>
    <mergeCell ref="O5:P5"/>
    <mergeCell ref="L12:L13"/>
    <mergeCell ref="M12:M13"/>
    <mergeCell ref="N12:N13"/>
    <mergeCell ref="H12:H13"/>
    <mergeCell ref="I12:I13"/>
    <mergeCell ref="J12:J13"/>
    <mergeCell ref="K12:K13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N63"/>
  <sheetViews>
    <sheetView tabSelected="1" zoomScale="80" zoomScaleNormal="80" workbookViewId="0" topLeftCell="H1">
      <selection activeCell="U23" sqref="U23"/>
    </sheetView>
  </sheetViews>
  <sheetFormatPr defaultColWidth="9.140625" defaultRowHeight="12.75"/>
  <cols>
    <col min="1" max="1" width="5.7109375" style="12" hidden="1" customWidth="1"/>
    <col min="2" max="4" width="5.7109375" style="13" hidden="1" customWidth="1"/>
    <col min="5" max="5" width="3.8515625" style="14" hidden="1" customWidth="1"/>
    <col min="6" max="6" width="3.57421875" style="14" hidden="1" customWidth="1"/>
    <col min="7" max="7" width="3.8515625" style="15" hidden="1" customWidth="1"/>
    <col min="8" max="8" width="24.7109375" style="12" customWidth="1"/>
    <col min="9" max="9" width="4.421875" style="12" bestFit="1" customWidth="1"/>
    <col min="10" max="10" width="5.7109375" style="17" customWidth="1"/>
    <col min="11" max="11" width="5.7109375" style="18" customWidth="1"/>
    <col min="12" max="15" width="5.7109375" style="13" customWidth="1"/>
    <col min="16" max="22" width="5.7109375" style="19" customWidth="1"/>
    <col min="23" max="23" width="5.7109375" style="20" customWidth="1"/>
    <col min="24" max="34" width="5.7109375" style="19" customWidth="1"/>
    <col min="35" max="38" width="5.7109375" style="22" customWidth="1"/>
    <col min="39" max="39" width="5.28125" style="22" customWidth="1"/>
    <col min="40" max="40" width="5.28125" style="12" customWidth="1"/>
    <col min="41" max="16384" width="9.140625" style="12" customWidth="1"/>
  </cols>
  <sheetData>
    <row r="1" spans="8:33" ht="11.25">
      <c r="H1" s="16" t="s">
        <v>69</v>
      </c>
      <c r="AG1" s="21" t="s">
        <v>1</v>
      </c>
    </row>
    <row r="2" spans="8:35" ht="12" thickBot="1">
      <c r="H2" s="23" t="s">
        <v>2</v>
      </c>
      <c r="S2" s="20"/>
      <c r="V2" s="20"/>
      <c r="W2" s="19"/>
      <c r="X2" s="20"/>
      <c r="AD2" s="20"/>
      <c r="AE2" s="20"/>
      <c r="AI2" s="21"/>
    </row>
    <row r="3" spans="1:39" s="36" customFormat="1" ht="11.25">
      <c r="A3" s="24"/>
      <c r="B3" s="207"/>
      <c r="C3" s="207"/>
      <c r="D3" s="25"/>
      <c r="E3" s="27"/>
      <c r="F3" s="27"/>
      <c r="G3" s="29"/>
      <c r="H3" s="912" t="s">
        <v>6</v>
      </c>
      <c r="I3" s="913"/>
      <c r="J3" s="483"/>
      <c r="K3" s="484">
        <v>1</v>
      </c>
      <c r="L3" s="484">
        <v>3</v>
      </c>
      <c r="M3" s="484">
        <v>5</v>
      </c>
      <c r="N3" s="484">
        <v>7</v>
      </c>
      <c r="O3" s="484">
        <v>9</v>
      </c>
      <c r="P3" s="484">
        <v>11</v>
      </c>
      <c r="Q3" s="484"/>
      <c r="R3" s="485">
        <v>13</v>
      </c>
      <c r="S3" s="484"/>
      <c r="T3" s="485">
        <v>15</v>
      </c>
      <c r="U3" s="484"/>
      <c r="V3" s="484">
        <v>17</v>
      </c>
      <c r="W3" s="485">
        <v>19</v>
      </c>
      <c r="X3" s="484">
        <v>21</v>
      </c>
      <c r="Y3" s="484">
        <v>23</v>
      </c>
      <c r="Z3" s="484"/>
      <c r="AA3" s="485">
        <v>25</v>
      </c>
      <c r="AB3" s="484">
        <v>27</v>
      </c>
      <c r="AC3" s="484">
        <v>29</v>
      </c>
      <c r="AD3" s="485">
        <v>31</v>
      </c>
      <c r="AE3" s="484">
        <v>33</v>
      </c>
      <c r="AF3" s="484">
        <v>35</v>
      </c>
      <c r="AG3" s="484">
        <v>37</v>
      </c>
      <c r="AH3" s="484">
        <v>39</v>
      </c>
      <c r="AI3" s="484">
        <v>41</v>
      </c>
      <c r="AJ3" s="485">
        <v>43</v>
      </c>
      <c r="AK3" s="484"/>
      <c r="AL3" s="486"/>
      <c r="AM3" s="24"/>
    </row>
    <row r="4" spans="1:39" s="36" customFormat="1" ht="12" thickBot="1">
      <c r="A4" s="24"/>
      <c r="B4" s="42"/>
      <c r="C4" s="42"/>
      <c r="D4" s="43"/>
      <c r="H4" s="897" t="s">
        <v>7</v>
      </c>
      <c r="I4" s="898"/>
      <c r="J4" s="487"/>
      <c r="K4" s="45">
        <v>6</v>
      </c>
      <c r="L4" s="46">
        <v>6</v>
      </c>
      <c r="M4" s="46">
        <v>6</v>
      </c>
      <c r="N4" s="46" t="s">
        <v>70</v>
      </c>
      <c r="O4" s="46">
        <v>6</v>
      </c>
      <c r="P4" s="46" t="s">
        <v>71</v>
      </c>
      <c r="Q4" s="46"/>
      <c r="R4" s="47" t="s">
        <v>71</v>
      </c>
      <c r="S4" s="46"/>
      <c r="T4" s="47" t="s">
        <v>71</v>
      </c>
      <c r="U4" s="46"/>
      <c r="V4" s="46" t="s">
        <v>71</v>
      </c>
      <c r="W4" s="47" t="s">
        <v>71</v>
      </c>
      <c r="X4" s="46" t="s">
        <v>71</v>
      </c>
      <c r="Y4" s="46" t="s">
        <v>71</v>
      </c>
      <c r="Z4" s="46"/>
      <c r="AA4" s="47" t="s">
        <v>71</v>
      </c>
      <c r="AB4" s="46" t="s">
        <v>71</v>
      </c>
      <c r="AC4" s="46" t="s">
        <v>71</v>
      </c>
      <c r="AD4" s="47" t="s">
        <v>71</v>
      </c>
      <c r="AE4" s="46" t="s">
        <v>71</v>
      </c>
      <c r="AF4" s="46" t="s">
        <v>71</v>
      </c>
      <c r="AG4" s="46" t="s">
        <v>71</v>
      </c>
      <c r="AH4" s="46" t="s">
        <v>71</v>
      </c>
      <c r="AI4" s="46" t="s">
        <v>71</v>
      </c>
      <c r="AJ4" s="47" t="s">
        <v>71</v>
      </c>
      <c r="AK4" s="46"/>
      <c r="AL4" s="488"/>
      <c r="AM4" s="24"/>
    </row>
    <row r="5" spans="1:39" s="23" customFormat="1" ht="11.25">
      <c r="A5" s="50"/>
      <c r="B5" s="65"/>
      <c r="C5" s="286"/>
      <c r="D5" s="67"/>
      <c r="E5" s="287"/>
      <c r="F5" s="287"/>
      <c r="G5" s="287"/>
      <c r="H5" s="54" t="s">
        <v>9</v>
      </c>
      <c r="I5" s="55"/>
      <c r="J5" s="263"/>
      <c r="K5" s="57">
        <v>0.18541666666666667</v>
      </c>
      <c r="L5" s="57"/>
      <c r="M5" s="57">
        <v>0.2138888888888889</v>
      </c>
      <c r="N5" s="57"/>
      <c r="O5" s="57">
        <v>0.2513888888888889</v>
      </c>
      <c r="P5" s="57"/>
      <c r="Q5" s="57">
        <v>0.30277777777777776</v>
      </c>
      <c r="R5" s="57"/>
      <c r="S5" s="288">
        <v>0.34861111111111115</v>
      </c>
      <c r="T5" s="289"/>
      <c r="U5" s="57">
        <v>0.4277777777777778</v>
      </c>
      <c r="V5" s="57"/>
      <c r="W5" s="57">
        <v>0.47152777777777777</v>
      </c>
      <c r="X5" s="57">
        <v>0.4930555555555556</v>
      </c>
      <c r="Y5" s="57"/>
      <c r="Z5" s="288">
        <v>0.5534722222222223</v>
      </c>
      <c r="AA5" s="57">
        <v>0.5888888888888889</v>
      </c>
      <c r="AB5" s="57"/>
      <c r="AC5" s="57">
        <v>0.6368055555555555</v>
      </c>
      <c r="AD5" s="57"/>
      <c r="AE5" s="57">
        <v>0.6944444444444445</v>
      </c>
      <c r="AF5" s="57">
        <v>0.720138888888889</v>
      </c>
      <c r="AG5" s="57">
        <v>0.7590277777777777</v>
      </c>
      <c r="AH5" s="61"/>
      <c r="AI5" s="61">
        <v>0.8041666666666667</v>
      </c>
      <c r="AJ5" s="288"/>
      <c r="AK5" s="288"/>
      <c r="AL5" s="290">
        <v>0.8986111111111111</v>
      </c>
      <c r="AM5" s="64"/>
    </row>
    <row r="6" spans="1:39" s="23" customFormat="1" ht="12" thickBot="1">
      <c r="A6" s="50"/>
      <c r="B6" s="65"/>
      <c r="C6" s="66"/>
      <c r="D6" s="67"/>
      <c r="E6" s="68" t="s">
        <v>10</v>
      </c>
      <c r="F6" s="68" t="s">
        <v>10</v>
      </c>
      <c r="G6" s="70" t="s">
        <v>10</v>
      </c>
      <c r="H6" s="71" t="s">
        <v>11</v>
      </c>
      <c r="I6" s="72"/>
      <c r="J6" s="291"/>
      <c r="K6" s="272"/>
      <c r="L6" s="273"/>
      <c r="M6" s="273"/>
      <c r="N6" s="273"/>
      <c r="O6" s="272"/>
      <c r="P6" s="273">
        <v>0.2777777777777778</v>
      </c>
      <c r="Q6" s="273"/>
      <c r="R6" s="272">
        <v>0.32430555555555557</v>
      </c>
      <c r="S6" s="292"/>
      <c r="T6" s="273">
        <v>0.40138888888888885</v>
      </c>
      <c r="U6" s="272"/>
      <c r="V6" s="272">
        <v>0.4486111111111111</v>
      </c>
      <c r="W6" s="293"/>
      <c r="X6" s="272">
        <v>0.49375</v>
      </c>
      <c r="Y6" s="273">
        <v>0.5319444444444444</v>
      </c>
      <c r="Z6" s="292"/>
      <c r="AA6" s="272">
        <v>0.5756944444444444</v>
      </c>
      <c r="AB6" s="272">
        <v>0.6125</v>
      </c>
      <c r="AC6" s="272"/>
      <c r="AD6" s="272">
        <v>0.6576388888888889</v>
      </c>
      <c r="AE6" s="272">
        <v>0.6958333333333333</v>
      </c>
      <c r="AF6" s="272">
        <v>0.7208333333333333</v>
      </c>
      <c r="AG6" s="272"/>
      <c r="AH6" s="273">
        <v>0.7791666666666667</v>
      </c>
      <c r="AI6" s="273"/>
      <c r="AJ6" s="292">
        <v>0.8277777777777778</v>
      </c>
      <c r="AK6" s="292">
        <v>0.8666666666666667</v>
      </c>
      <c r="AL6" s="294">
        <v>0.9041666666666667</v>
      </c>
      <c r="AM6" s="64"/>
    </row>
    <row r="7" spans="1:39" ht="11.25">
      <c r="A7" s="22"/>
      <c r="B7" s="83"/>
      <c r="C7" s="84"/>
      <c r="D7" s="85"/>
      <c r="E7" s="295" t="s">
        <v>12</v>
      </c>
      <c r="F7" s="296" t="s">
        <v>12</v>
      </c>
      <c r="G7" s="297" t="s">
        <v>12</v>
      </c>
      <c r="H7" s="89" t="s">
        <v>13</v>
      </c>
      <c r="I7" s="90"/>
      <c r="J7" s="298"/>
      <c r="K7" s="340">
        <v>0.1875</v>
      </c>
      <c r="L7" s="299"/>
      <c r="M7" s="299">
        <v>0.2152777777777778</v>
      </c>
      <c r="N7" s="299"/>
      <c r="O7" s="301">
        <v>0.2534722222222222</v>
      </c>
      <c r="P7" s="300">
        <v>0.2791666666666667</v>
      </c>
      <c r="Q7" s="300"/>
      <c r="R7" s="299">
        <v>0.3263888888888889</v>
      </c>
      <c r="S7" s="300"/>
      <c r="T7" s="96">
        <v>0.40347222222222223</v>
      </c>
      <c r="U7" s="301"/>
      <c r="V7" s="301">
        <v>0.45</v>
      </c>
      <c r="W7" s="96">
        <v>0.47291666666666665</v>
      </c>
      <c r="X7" s="301">
        <v>0.49513888888888885</v>
      </c>
      <c r="Y7" s="299">
        <v>0.5340277777777778</v>
      </c>
      <c r="Z7" s="300"/>
      <c r="AA7" s="97">
        <v>0.5902777777777778</v>
      </c>
      <c r="AB7" s="302">
        <v>0.6145833333333334</v>
      </c>
      <c r="AC7" s="301">
        <v>0.6381944444444444</v>
      </c>
      <c r="AD7" s="97">
        <v>0.6597222222222222</v>
      </c>
      <c r="AE7" s="301">
        <v>0.6979166666666666</v>
      </c>
      <c r="AF7" s="301">
        <v>0.7222222222222222</v>
      </c>
      <c r="AG7" s="301">
        <v>0.7604166666666666</v>
      </c>
      <c r="AH7" s="299">
        <v>0.78125</v>
      </c>
      <c r="AI7" s="299">
        <v>0.8055555555555555</v>
      </c>
      <c r="AJ7" s="341">
        <v>0.8298611111111112</v>
      </c>
      <c r="AK7" s="303"/>
      <c r="AL7" s="304"/>
      <c r="AM7" s="101"/>
    </row>
    <row r="8" spans="1:39" ht="11.25">
      <c r="A8" s="22"/>
      <c r="B8" s="105"/>
      <c r="C8" s="106"/>
      <c r="D8" s="107"/>
      <c r="E8" s="305" t="s">
        <v>15</v>
      </c>
      <c r="F8" s="306" t="s">
        <v>15</v>
      </c>
      <c r="G8" s="307" t="s">
        <v>15</v>
      </c>
      <c r="H8" s="109" t="s">
        <v>17</v>
      </c>
      <c r="I8" s="110"/>
      <c r="J8" s="308"/>
      <c r="K8" s="112" t="s">
        <v>15</v>
      </c>
      <c r="L8" s="113"/>
      <c r="M8" s="115" t="s">
        <v>15</v>
      </c>
      <c r="N8" s="115"/>
      <c r="O8" s="115" t="s">
        <v>15</v>
      </c>
      <c r="P8" s="115" t="s">
        <v>15</v>
      </c>
      <c r="Q8" s="115"/>
      <c r="R8" s="115" t="s">
        <v>15</v>
      </c>
      <c r="S8" s="115"/>
      <c r="T8" s="115" t="s">
        <v>15</v>
      </c>
      <c r="U8" s="115"/>
      <c r="V8" s="115" t="s">
        <v>15</v>
      </c>
      <c r="W8" s="115" t="s">
        <v>15</v>
      </c>
      <c r="X8" s="115" t="s">
        <v>15</v>
      </c>
      <c r="Y8" s="115" t="s">
        <v>15</v>
      </c>
      <c r="Z8" s="114"/>
      <c r="AA8" s="115" t="s">
        <v>15</v>
      </c>
      <c r="AB8" s="309" t="s">
        <v>15</v>
      </c>
      <c r="AC8" s="115" t="s">
        <v>15</v>
      </c>
      <c r="AD8" s="115" t="s">
        <v>15</v>
      </c>
      <c r="AE8" s="115" t="s">
        <v>15</v>
      </c>
      <c r="AF8" s="115" t="s">
        <v>15</v>
      </c>
      <c r="AG8" s="116" t="s">
        <v>15</v>
      </c>
      <c r="AH8" s="115" t="s">
        <v>15</v>
      </c>
      <c r="AI8" s="115" t="s">
        <v>15</v>
      </c>
      <c r="AJ8" s="115" t="s">
        <v>15</v>
      </c>
      <c r="AK8" s="310"/>
      <c r="AL8" s="311"/>
      <c r="AM8" s="101"/>
    </row>
    <row r="9" spans="1:39" ht="11.25">
      <c r="A9" s="22"/>
      <c r="B9" s="105">
        <v>0.001388888888888889</v>
      </c>
      <c r="C9" s="106">
        <v>0.001388888888888889</v>
      </c>
      <c r="D9" s="107">
        <v>0.001388888888888889</v>
      </c>
      <c r="E9" s="312" t="s">
        <v>18</v>
      </c>
      <c r="F9" s="313" t="s">
        <v>18</v>
      </c>
      <c r="G9" s="314" t="s">
        <v>18</v>
      </c>
      <c r="H9" s="109" t="s">
        <v>20</v>
      </c>
      <c r="I9" s="110"/>
      <c r="J9" s="308"/>
      <c r="K9" s="121">
        <f>K7+$C9</f>
        <v>0.18888888888888888</v>
      </c>
      <c r="L9" s="113"/>
      <c r="M9" s="114">
        <f>M7+$C9</f>
        <v>0.21666666666666667</v>
      </c>
      <c r="N9" s="114"/>
      <c r="O9" s="114">
        <f>O7+$D9</f>
        <v>0.2548611111111111</v>
      </c>
      <c r="P9" s="114">
        <f>P7+$C9</f>
        <v>0.28055555555555556</v>
      </c>
      <c r="Q9" s="114"/>
      <c r="R9" s="114">
        <f>R7+$B9</f>
        <v>0.3277777777777778</v>
      </c>
      <c r="S9" s="114"/>
      <c r="T9" s="114">
        <f>T7+$C9</f>
        <v>0.4048611111111111</v>
      </c>
      <c r="U9" s="114"/>
      <c r="V9" s="114">
        <f>V7+$D9</f>
        <v>0.4513888888888889</v>
      </c>
      <c r="W9" s="114">
        <f>W7+$C9</f>
        <v>0.47430555555555554</v>
      </c>
      <c r="X9" s="114">
        <f>X7+$C9</f>
        <v>0.49652777777777773</v>
      </c>
      <c r="Y9" s="114">
        <f>Y7+$C9</f>
        <v>0.5354166666666667</v>
      </c>
      <c r="Z9" s="114"/>
      <c r="AA9" s="114">
        <f>AA7+$C9</f>
        <v>0.5916666666666667</v>
      </c>
      <c r="AB9" s="315">
        <f>AB7+$C9</f>
        <v>0.6159722222222223</v>
      </c>
      <c r="AC9" s="114">
        <f>AC7+$C9</f>
        <v>0.6395833333333333</v>
      </c>
      <c r="AD9" s="114">
        <f>AD7+$D9</f>
        <v>0.6611111111111111</v>
      </c>
      <c r="AE9" s="114">
        <f>AE7+$C9</f>
        <v>0.6993055555555555</v>
      </c>
      <c r="AF9" s="114">
        <f>AF7+$D9</f>
        <v>0.7236111111111111</v>
      </c>
      <c r="AG9" s="122">
        <f>AG7+$C9</f>
        <v>0.7618055555555555</v>
      </c>
      <c r="AH9" s="114">
        <f>AH7+$C9</f>
        <v>0.7826388888888889</v>
      </c>
      <c r="AI9" s="114">
        <f>AI7+$C9</f>
        <v>0.8069444444444444</v>
      </c>
      <c r="AJ9" s="114">
        <f>AJ7+$D9</f>
        <v>0.83125</v>
      </c>
      <c r="AK9" s="316"/>
      <c r="AL9" s="317"/>
      <c r="AM9" s="101"/>
    </row>
    <row r="10" spans="2:39" ht="11.25">
      <c r="B10" s="105">
        <v>0.0006944444444444445</v>
      </c>
      <c r="C10" s="106">
        <v>0.0006944444444444445</v>
      </c>
      <c r="D10" s="107">
        <v>0.0006944444444444445</v>
      </c>
      <c r="E10" s="312" t="s">
        <v>18</v>
      </c>
      <c r="F10" s="313" t="s">
        <v>18</v>
      </c>
      <c r="G10" s="314" t="s">
        <v>18</v>
      </c>
      <c r="H10" s="109" t="s">
        <v>21</v>
      </c>
      <c r="I10" s="110"/>
      <c r="J10" s="308"/>
      <c r="K10" s="121">
        <f>K9+$C10</f>
        <v>0.18958333333333333</v>
      </c>
      <c r="L10" s="113"/>
      <c r="M10" s="114">
        <f>M9+$C10</f>
        <v>0.21736111111111112</v>
      </c>
      <c r="N10" s="114"/>
      <c r="O10" s="114">
        <f>O9+$D10</f>
        <v>0.25555555555555554</v>
      </c>
      <c r="P10" s="114">
        <f>P9+$C10</f>
        <v>0.28125</v>
      </c>
      <c r="Q10" s="114"/>
      <c r="R10" s="114">
        <f>R9+$B10</f>
        <v>0.3284722222222222</v>
      </c>
      <c r="S10" s="114"/>
      <c r="T10" s="114">
        <f>T9+$C10</f>
        <v>0.40555555555555556</v>
      </c>
      <c r="U10" s="114"/>
      <c r="V10" s="114">
        <f>V9+$D10</f>
        <v>0.45208333333333334</v>
      </c>
      <c r="W10" s="114">
        <f aca="true" t="shared" si="0" ref="W10:Y11">W9+$C10</f>
        <v>0.475</v>
      </c>
      <c r="X10" s="114">
        <f t="shared" si="0"/>
        <v>0.4972222222222222</v>
      </c>
      <c r="Y10" s="114">
        <f t="shared" si="0"/>
        <v>0.5361111111111111</v>
      </c>
      <c r="Z10" s="114"/>
      <c r="AA10" s="114">
        <f aca="true" t="shared" si="1" ref="AA10:AC11">AA9+$C10</f>
        <v>0.5923611111111111</v>
      </c>
      <c r="AB10" s="315">
        <f t="shared" si="1"/>
        <v>0.6166666666666667</v>
      </c>
      <c r="AC10" s="114">
        <f t="shared" si="1"/>
        <v>0.6402777777777777</v>
      </c>
      <c r="AD10" s="114">
        <f>AD9+$D10</f>
        <v>0.6618055555555555</v>
      </c>
      <c r="AE10" s="114">
        <f>AE9+$C10</f>
        <v>0.7</v>
      </c>
      <c r="AF10" s="114">
        <f>AF9+$D10</f>
        <v>0.7243055555555555</v>
      </c>
      <c r="AG10" s="122">
        <f aca="true" t="shared" si="2" ref="AG10:AI11">AG9+$C10</f>
        <v>0.7625</v>
      </c>
      <c r="AH10" s="114">
        <f t="shared" si="2"/>
        <v>0.7833333333333333</v>
      </c>
      <c r="AI10" s="114">
        <f t="shared" si="2"/>
        <v>0.8076388888888888</v>
      </c>
      <c r="AJ10" s="114">
        <f>AJ9+$D10</f>
        <v>0.8319444444444445</v>
      </c>
      <c r="AK10" s="316"/>
      <c r="AL10" s="317"/>
      <c r="AM10" s="101"/>
    </row>
    <row r="11" spans="2:39" ht="11.25">
      <c r="B11" s="105">
        <v>0.001388888888888889</v>
      </c>
      <c r="C11" s="106">
        <v>0.001388888888888889</v>
      </c>
      <c r="D11" s="107">
        <v>0.001388888888888889</v>
      </c>
      <c r="E11" s="905" t="s">
        <v>19</v>
      </c>
      <c r="F11" s="906" t="s">
        <v>19</v>
      </c>
      <c r="G11" s="907" t="s">
        <v>19</v>
      </c>
      <c r="H11" s="124" t="s">
        <v>23</v>
      </c>
      <c r="I11" s="125" t="s">
        <v>24</v>
      </c>
      <c r="J11" s="318"/>
      <c r="K11" s="127">
        <f>K10+$C11</f>
        <v>0.1909722222222222</v>
      </c>
      <c r="L11" s="128"/>
      <c r="M11" s="129">
        <f>M10+$C11</f>
        <v>0.21875</v>
      </c>
      <c r="N11" s="129"/>
      <c r="O11" s="129">
        <f>O10+$D11</f>
        <v>0.2569444444444444</v>
      </c>
      <c r="P11" s="129">
        <f>P10+$C11</f>
        <v>0.2826388888888889</v>
      </c>
      <c r="Q11" s="129"/>
      <c r="R11" s="129">
        <f>R10+$B11</f>
        <v>0.3298611111111111</v>
      </c>
      <c r="S11" s="129"/>
      <c r="T11" s="129">
        <f>T10+$C11</f>
        <v>0.40694444444444444</v>
      </c>
      <c r="U11" s="129"/>
      <c r="V11" s="129">
        <f>V10+$D11</f>
        <v>0.4534722222222222</v>
      </c>
      <c r="W11" s="129">
        <f t="shared" si="0"/>
        <v>0.47638888888888886</v>
      </c>
      <c r="X11" s="129">
        <f t="shared" si="0"/>
        <v>0.49861111111111106</v>
      </c>
      <c r="Y11" s="129">
        <f t="shared" si="0"/>
        <v>0.5375</v>
      </c>
      <c r="Z11" s="129"/>
      <c r="AA11" s="129">
        <f t="shared" si="1"/>
        <v>0.59375</v>
      </c>
      <c r="AB11" s="322">
        <f t="shared" si="1"/>
        <v>0.6180555555555556</v>
      </c>
      <c r="AC11" s="129">
        <f t="shared" si="1"/>
        <v>0.6416666666666666</v>
      </c>
      <c r="AD11" s="129">
        <f>AD10+$D11</f>
        <v>0.6631944444444444</v>
      </c>
      <c r="AE11" s="129">
        <f>AE10+$C11</f>
        <v>0.7013888888888888</v>
      </c>
      <c r="AF11" s="129">
        <f>AF10+$D11</f>
        <v>0.7256944444444444</v>
      </c>
      <c r="AG11" s="131">
        <f t="shared" si="2"/>
        <v>0.7638888888888888</v>
      </c>
      <c r="AH11" s="129">
        <f t="shared" si="2"/>
        <v>0.7847222222222222</v>
      </c>
      <c r="AI11" s="129">
        <f t="shared" si="2"/>
        <v>0.8090277777777777</v>
      </c>
      <c r="AJ11" s="129">
        <f>AJ10+$D11</f>
        <v>0.8333333333333334</v>
      </c>
      <c r="AK11" s="323"/>
      <c r="AL11" s="324"/>
      <c r="AM11" s="133"/>
    </row>
    <row r="12" spans="2:39" ht="11.25">
      <c r="B12" s="138">
        <v>0.001388888888888889</v>
      </c>
      <c r="C12" s="139">
        <v>0.001388888888888889</v>
      </c>
      <c r="D12" s="140">
        <v>0.001388888888888889</v>
      </c>
      <c r="E12" s="905"/>
      <c r="F12" s="906"/>
      <c r="G12" s="907"/>
      <c r="H12" s="141" t="s">
        <v>25</v>
      </c>
      <c r="I12" s="110" t="s">
        <v>14</v>
      </c>
      <c r="J12" s="142"/>
      <c r="K12" s="319"/>
      <c r="L12" s="114"/>
      <c r="M12" s="113"/>
      <c r="N12" s="114"/>
      <c r="O12" s="114">
        <f>O11+$D12</f>
        <v>0.2583333333333333</v>
      </c>
      <c r="P12" s="325"/>
      <c r="Q12" s="325"/>
      <c r="R12" s="114">
        <f>R11+$B12</f>
        <v>0.33125</v>
      </c>
      <c r="S12" s="326"/>
      <c r="T12" s="114"/>
      <c r="U12" s="326"/>
      <c r="V12" s="114">
        <f>V11+$D12</f>
        <v>0.4548611111111111</v>
      </c>
      <c r="W12" s="146"/>
      <c r="X12" s="114"/>
      <c r="Y12" s="147"/>
      <c r="Z12" s="326"/>
      <c r="AA12" s="114">
        <f>AA11+$C12</f>
        <v>0.5951388888888889</v>
      </c>
      <c r="AB12" s="114"/>
      <c r="AC12" s="114"/>
      <c r="AD12" s="114">
        <f>AD11+$D12</f>
        <v>0.6645833333333333</v>
      </c>
      <c r="AE12" s="114"/>
      <c r="AF12" s="114">
        <f>AF11+$D12</f>
        <v>0.7270833333333333</v>
      </c>
      <c r="AG12" s="114"/>
      <c r="AH12" s="113"/>
      <c r="AI12" s="113"/>
      <c r="AJ12" s="114">
        <f>AJ11+$D12</f>
        <v>0.8347222222222223</v>
      </c>
      <c r="AK12" s="326"/>
      <c r="AL12" s="327"/>
      <c r="AM12" s="133"/>
    </row>
    <row r="13" spans="2:39" ht="11.25">
      <c r="B13" s="83">
        <v>0.0020833333333333333</v>
      </c>
      <c r="C13" s="84">
        <v>0.0020833333333333333</v>
      </c>
      <c r="D13" s="85">
        <v>0.0020833333333333333</v>
      </c>
      <c r="E13" s="312" t="s">
        <v>22</v>
      </c>
      <c r="F13" s="313" t="s">
        <v>22</v>
      </c>
      <c r="G13" s="314" t="s">
        <v>22</v>
      </c>
      <c r="H13" s="109" t="s">
        <v>27</v>
      </c>
      <c r="I13" s="110"/>
      <c r="J13" s="155"/>
      <c r="K13" s="320"/>
      <c r="L13" s="114"/>
      <c r="M13" s="113"/>
      <c r="N13" s="114"/>
      <c r="O13" s="114">
        <f>O12+$D13</f>
        <v>0.26041666666666663</v>
      </c>
      <c r="P13" s="328"/>
      <c r="Q13" s="328"/>
      <c r="R13" s="114">
        <f>R12+$B13</f>
        <v>0.3333333333333333</v>
      </c>
      <c r="S13" s="329"/>
      <c r="T13" s="114"/>
      <c r="U13" s="329"/>
      <c r="V13" s="114">
        <f>V12+$D13</f>
        <v>0.45694444444444443</v>
      </c>
      <c r="W13" s="146"/>
      <c r="X13" s="114"/>
      <c r="Y13" s="147"/>
      <c r="Z13" s="329"/>
      <c r="AA13" s="114">
        <f>AA12+$C13</f>
        <v>0.5972222222222222</v>
      </c>
      <c r="AB13" s="114"/>
      <c r="AC13" s="114"/>
      <c r="AD13" s="114">
        <f>AD12+$D13</f>
        <v>0.6666666666666666</v>
      </c>
      <c r="AE13" s="114"/>
      <c r="AF13" s="114">
        <f>AF12+$D13</f>
        <v>0.7291666666666666</v>
      </c>
      <c r="AG13" s="114"/>
      <c r="AH13" s="113"/>
      <c r="AI13" s="113"/>
      <c r="AJ13" s="114">
        <f>AJ12+$D13</f>
        <v>0.8368055555555556</v>
      </c>
      <c r="AK13" s="329"/>
      <c r="AL13" s="330"/>
      <c r="AM13" s="133"/>
    </row>
    <row r="14" spans="2:39" ht="11.25">
      <c r="B14" s="105">
        <v>0.001388888888888889</v>
      </c>
      <c r="C14" s="106">
        <v>0.001388888888888889</v>
      </c>
      <c r="D14" s="107">
        <v>0.001388888888888889</v>
      </c>
      <c r="E14" s="312" t="s">
        <v>28</v>
      </c>
      <c r="F14" s="313" t="s">
        <v>28</v>
      </c>
      <c r="G14" s="314" t="s">
        <v>28</v>
      </c>
      <c r="H14" s="109" t="s">
        <v>30</v>
      </c>
      <c r="I14" s="110"/>
      <c r="J14" s="155"/>
      <c r="K14" s="320"/>
      <c r="L14" s="114"/>
      <c r="M14" s="113"/>
      <c r="N14" s="114"/>
      <c r="O14" s="114">
        <f>O13+$D14</f>
        <v>0.2618055555555555</v>
      </c>
      <c r="P14" s="328"/>
      <c r="Q14" s="328"/>
      <c r="R14" s="114">
        <f>R13+$B14</f>
        <v>0.3347222222222222</v>
      </c>
      <c r="S14" s="329"/>
      <c r="T14" s="114"/>
      <c r="U14" s="329"/>
      <c r="V14" s="114">
        <f>V13+$D14</f>
        <v>0.4583333333333333</v>
      </c>
      <c r="W14" s="146"/>
      <c r="X14" s="114"/>
      <c r="Y14" s="147"/>
      <c r="Z14" s="329"/>
      <c r="AA14" s="114">
        <f>AA13+$C14</f>
        <v>0.5986111111111111</v>
      </c>
      <c r="AB14" s="114"/>
      <c r="AC14" s="114"/>
      <c r="AD14" s="114">
        <f>AD13+$D14</f>
        <v>0.6680555555555555</v>
      </c>
      <c r="AE14" s="114"/>
      <c r="AF14" s="114">
        <f>AF13+$D14</f>
        <v>0.7305555555555555</v>
      </c>
      <c r="AG14" s="114"/>
      <c r="AH14" s="113"/>
      <c r="AI14" s="113"/>
      <c r="AJ14" s="114">
        <f>AJ13+$D14</f>
        <v>0.8381944444444445</v>
      </c>
      <c r="AK14" s="329"/>
      <c r="AL14" s="330"/>
      <c r="AM14" s="133"/>
    </row>
    <row r="15" spans="2:39" ht="11.25">
      <c r="B15" s="105"/>
      <c r="C15" s="331"/>
      <c r="D15" s="107"/>
      <c r="E15" s="305" t="s">
        <v>15</v>
      </c>
      <c r="F15" s="306" t="s">
        <v>15</v>
      </c>
      <c r="G15" s="307" t="s">
        <v>15</v>
      </c>
      <c r="H15" s="109" t="s">
        <v>32</v>
      </c>
      <c r="I15" s="110"/>
      <c r="J15" s="155"/>
      <c r="K15" s="320"/>
      <c r="L15" s="115"/>
      <c r="M15" s="113"/>
      <c r="N15" s="115"/>
      <c r="O15" s="115" t="s">
        <v>15</v>
      </c>
      <c r="P15" s="328"/>
      <c r="Q15" s="328"/>
      <c r="R15" s="115" t="s">
        <v>15</v>
      </c>
      <c r="S15" s="329"/>
      <c r="T15" s="114"/>
      <c r="U15" s="329"/>
      <c r="V15" s="115" t="s">
        <v>15</v>
      </c>
      <c r="W15" s="146"/>
      <c r="X15" s="114"/>
      <c r="Y15" s="147"/>
      <c r="Z15" s="329"/>
      <c r="AA15" s="115" t="s">
        <v>15</v>
      </c>
      <c r="AB15" s="114"/>
      <c r="AC15" s="114"/>
      <c r="AD15" s="115" t="s">
        <v>15</v>
      </c>
      <c r="AE15" s="114"/>
      <c r="AF15" s="115" t="s">
        <v>15</v>
      </c>
      <c r="AG15" s="114"/>
      <c r="AH15" s="113"/>
      <c r="AI15" s="113"/>
      <c r="AJ15" s="115" t="s">
        <v>15</v>
      </c>
      <c r="AK15" s="329"/>
      <c r="AL15" s="330"/>
      <c r="AM15" s="133"/>
    </row>
    <row r="16" spans="2:39" ht="11.25">
      <c r="B16" s="105"/>
      <c r="C16" s="331"/>
      <c r="D16" s="107"/>
      <c r="E16" s="305" t="s">
        <v>15</v>
      </c>
      <c r="F16" s="306" t="s">
        <v>15</v>
      </c>
      <c r="G16" s="307" t="s">
        <v>15</v>
      </c>
      <c r="H16" s="109" t="s">
        <v>34</v>
      </c>
      <c r="I16" s="110"/>
      <c r="J16" s="155"/>
      <c r="K16" s="320"/>
      <c r="L16" s="115"/>
      <c r="M16" s="113"/>
      <c r="N16" s="115"/>
      <c r="O16" s="115" t="s">
        <v>15</v>
      </c>
      <c r="P16" s="328"/>
      <c r="Q16" s="328"/>
      <c r="R16" s="115" t="s">
        <v>15</v>
      </c>
      <c r="S16" s="329"/>
      <c r="T16" s="114"/>
      <c r="U16" s="329"/>
      <c r="V16" s="115" t="s">
        <v>15</v>
      </c>
      <c r="W16" s="146"/>
      <c r="X16" s="114"/>
      <c r="Y16" s="147"/>
      <c r="Z16" s="329"/>
      <c r="AA16" s="115" t="s">
        <v>15</v>
      </c>
      <c r="AB16" s="114"/>
      <c r="AC16" s="114"/>
      <c r="AD16" s="115" t="s">
        <v>15</v>
      </c>
      <c r="AE16" s="114"/>
      <c r="AF16" s="115" t="s">
        <v>15</v>
      </c>
      <c r="AG16" s="114"/>
      <c r="AH16" s="113"/>
      <c r="AI16" s="113"/>
      <c r="AJ16" s="115" t="s">
        <v>15</v>
      </c>
      <c r="AK16" s="329"/>
      <c r="AL16" s="330"/>
      <c r="AM16" s="133"/>
    </row>
    <row r="17" spans="2:39" ht="11.25">
      <c r="B17" s="105">
        <v>0.001388888888888889</v>
      </c>
      <c r="C17" s="106">
        <v>0.0020833333333333333</v>
      </c>
      <c r="D17" s="107">
        <v>0.0020833333333333333</v>
      </c>
      <c r="E17" s="312" t="s">
        <v>31</v>
      </c>
      <c r="F17" s="313" t="s">
        <v>31</v>
      </c>
      <c r="G17" s="314" t="s">
        <v>31</v>
      </c>
      <c r="H17" s="109" t="s">
        <v>36</v>
      </c>
      <c r="I17" s="110"/>
      <c r="J17" s="155"/>
      <c r="K17" s="320"/>
      <c r="L17" s="114"/>
      <c r="M17" s="113"/>
      <c r="N17" s="114"/>
      <c r="O17" s="113">
        <f>O14+$D17</f>
        <v>0.26388888888888884</v>
      </c>
      <c r="P17" s="328"/>
      <c r="Q17" s="328"/>
      <c r="R17" s="113">
        <f>R14+$B17</f>
        <v>0.3361111111111111</v>
      </c>
      <c r="S17" s="329"/>
      <c r="T17" s="114"/>
      <c r="U17" s="329"/>
      <c r="V17" s="113">
        <f>V14+$D17</f>
        <v>0.46041666666666664</v>
      </c>
      <c r="W17" s="146"/>
      <c r="X17" s="114"/>
      <c r="Y17" s="147"/>
      <c r="Z17" s="329"/>
      <c r="AA17" s="114">
        <f>AA14+$C17</f>
        <v>0.6006944444444444</v>
      </c>
      <c r="AB17" s="114"/>
      <c r="AC17" s="114"/>
      <c r="AD17" s="113">
        <f>AD14+$D17</f>
        <v>0.6701388888888888</v>
      </c>
      <c r="AE17" s="114"/>
      <c r="AF17" s="113">
        <f>AF14+$D17</f>
        <v>0.7326388888888888</v>
      </c>
      <c r="AG17" s="114"/>
      <c r="AH17" s="113"/>
      <c r="AI17" s="113"/>
      <c r="AJ17" s="113">
        <f>AJ14+$D17</f>
        <v>0.8402777777777778</v>
      </c>
      <c r="AK17" s="329"/>
      <c r="AL17" s="330"/>
      <c r="AM17" s="133"/>
    </row>
    <row r="18" spans="2:39" ht="11.25">
      <c r="B18" s="105">
        <v>0.0020833333333333333</v>
      </c>
      <c r="C18" s="106">
        <v>0.0020833333333333333</v>
      </c>
      <c r="D18" s="107">
        <v>0.0020833333333333333</v>
      </c>
      <c r="E18" s="312" t="s">
        <v>35</v>
      </c>
      <c r="F18" s="313" t="s">
        <v>35</v>
      </c>
      <c r="G18" s="314" t="s">
        <v>35</v>
      </c>
      <c r="H18" s="109" t="s">
        <v>39</v>
      </c>
      <c r="I18" s="110"/>
      <c r="J18" s="155"/>
      <c r="K18" s="320"/>
      <c r="L18" s="114"/>
      <c r="M18" s="113"/>
      <c r="N18" s="114"/>
      <c r="O18" s="113">
        <f aca="true" t="shared" si="3" ref="O18:O23">O17+$D18</f>
        <v>0.26597222222222217</v>
      </c>
      <c r="P18" s="328"/>
      <c r="Q18" s="328"/>
      <c r="R18" s="113">
        <f aca="true" t="shared" si="4" ref="R18:R25">R17+$B18</f>
        <v>0.3381944444444444</v>
      </c>
      <c r="S18" s="329"/>
      <c r="T18" s="114"/>
      <c r="U18" s="329"/>
      <c r="V18" s="113">
        <f aca="true" t="shared" si="5" ref="V18:V23">V17+$D18</f>
        <v>0.46249999999999997</v>
      </c>
      <c r="W18" s="146"/>
      <c r="X18" s="114"/>
      <c r="Y18" s="147"/>
      <c r="Z18" s="329"/>
      <c r="AA18" s="114">
        <f>AA17+$C18</f>
        <v>0.6027777777777777</v>
      </c>
      <c r="AB18" s="114"/>
      <c r="AC18" s="114"/>
      <c r="AD18" s="113">
        <f aca="true" t="shared" si="6" ref="AD18:AD23">AD17+$D18</f>
        <v>0.6722222222222222</v>
      </c>
      <c r="AE18" s="114"/>
      <c r="AF18" s="113">
        <f aca="true" t="shared" si="7" ref="AF18:AF23">AF17+$D18</f>
        <v>0.7347222222222222</v>
      </c>
      <c r="AG18" s="114"/>
      <c r="AH18" s="113"/>
      <c r="AI18" s="113"/>
      <c r="AJ18" s="113">
        <f aca="true" t="shared" si="8" ref="AJ18:AJ23">AJ17+$D18</f>
        <v>0.8423611111111111</v>
      </c>
      <c r="AK18" s="329"/>
      <c r="AL18" s="330"/>
      <c r="AM18" s="133"/>
    </row>
    <row r="19" spans="2:39" ht="11.25">
      <c r="B19" s="105">
        <v>0.0006944444444444445</v>
      </c>
      <c r="C19" s="106">
        <v>0.0006944444444444445</v>
      </c>
      <c r="D19" s="107">
        <v>0.0006944444444444445</v>
      </c>
      <c r="E19" s="312" t="s">
        <v>37</v>
      </c>
      <c r="F19" s="332">
        <v>12</v>
      </c>
      <c r="G19" s="333">
        <v>12</v>
      </c>
      <c r="H19" s="109" t="s">
        <v>42</v>
      </c>
      <c r="I19" s="110"/>
      <c r="J19" s="155"/>
      <c r="K19" s="320"/>
      <c r="L19" s="114"/>
      <c r="M19" s="113"/>
      <c r="N19" s="114"/>
      <c r="O19" s="113">
        <f t="shared" si="3"/>
        <v>0.2666666666666666</v>
      </c>
      <c r="P19" s="328"/>
      <c r="Q19" s="328"/>
      <c r="R19" s="113">
        <f t="shared" si="4"/>
        <v>0.33888888888888885</v>
      </c>
      <c r="S19" s="329"/>
      <c r="T19" s="114"/>
      <c r="U19" s="329"/>
      <c r="V19" s="113">
        <f t="shared" si="5"/>
        <v>0.4631944444444444</v>
      </c>
      <c r="W19" s="146"/>
      <c r="X19" s="114"/>
      <c r="Y19" s="147"/>
      <c r="Z19" s="329"/>
      <c r="AA19" s="114">
        <f>AA18+$C19</f>
        <v>0.6034722222222222</v>
      </c>
      <c r="AB19" s="114"/>
      <c r="AC19" s="114"/>
      <c r="AD19" s="113">
        <f t="shared" si="6"/>
        <v>0.6729166666666666</v>
      </c>
      <c r="AE19" s="114"/>
      <c r="AF19" s="113">
        <f t="shared" si="7"/>
        <v>0.7354166666666666</v>
      </c>
      <c r="AG19" s="114"/>
      <c r="AH19" s="113"/>
      <c r="AI19" s="113"/>
      <c r="AJ19" s="113">
        <f t="shared" si="8"/>
        <v>0.8430555555555556</v>
      </c>
      <c r="AK19" s="329"/>
      <c r="AL19" s="330"/>
      <c r="AM19" s="133"/>
    </row>
    <row r="20" spans="2:39" ht="11.25">
      <c r="B20" s="105">
        <v>0.0020833333333333333</v>
      </c>
      <c r="C20" s="106">
        <v>0.0020833333333333333</v>
      </c>
      <c r="D20" s="107">
        <v>0.0020833333333333333</v>
      </c>
      <c r="E20" s="905" t="s">
        <v>41</v>
      </c>
      <c r="F20" s="910">
        <v>13</v>
      </c>
      <c r="G20" s="911">
        <v>13</v>
      </c>
      <c r="H20" s="166" t="s">
        <v>44</v>
      </c>
      <c r="I20" s="125" t="s">
        <v>24</v>
      </c>
      <c r="J20" s="167"/>
      <c r="K20" s="321"/>
      <c r="L20" s="129"/>
      <c r="M20" s="128"/>
      <c r="N20" s="129"/>
      <c r="O20" s="128">
        <f t="shared" si="3"/>
        <v>0.26874999999999993</v>
      </c>
      <c r="P20" s="334"/>
      <c r="Q20" s="334"/>
      <c r="R20" s="128">
        <f t="shared" si="4"/>
        <v>0.3409722222222222</v>
      </c>
      <c r="S20" s="329"/>
      <c r="T20" s="129"/>
      <c r="U20" s="329"/>
      <c r="V20" s="128">
        <f t="shared" si="5"/>
        <v>0.46527777777777773</v>
      </c>
      <c r="W20" s="146"/>
      <c r="X20" s="114"/>
      <c r="Y20" s="130"/>
      <c r="Z20" s="329"/>
      <c r="AA20" s="129">
        <f>AA19+$C20</f>
        <v>0.6055555555555555</v>
      </c>
      <c r="AB20" s="129"/>
      <c r="AC20" s="114"/>
      <c r="AD20" s="128">
        <f t="shared" si="6"/>
        <v>0.6749999999999999</v>
      </c>
      <c r="AE20" s="129"/>
      <c r="AF20" s="128">
        <f t="shared" si="7"/>
        <v>0.7374999999999999</v>
      </c>
      <c r="AG20" s="114"/>
      <c r="AH20" s="113"/>
      <c r="AI20" s="113"/>
      <c r="AJ20" s="128">
        <f t="shared" si="8"/>
        <v>0.8451388888888889</v>
      </c>
      <c r="AK20" s="329"/>
      <c r="AL20" s="330"/>
      <c r="AM20" s="133"/>
    </row>
    <row r="21" spans="2:39" ht="11.25">
      <c r="B21" s="138">
        <v>0.0006944444444444445</v>
      </c>
      <c r="C21" s="139">
        <v>0.0006944444444444445</v>
      </c>
      <c r="D21" s="140">
        <v>0.0006944444444444445</v>
      </c>
      <c r="E21" s="905"/>
      <c r="F21" s="910"/>
      <c r="G21" s="911"/>
      <c r="H21" s="171" t="s">
        <v>44</v>
      </c>
      <c r="I21" s="110" t="s">
        <v>14</v>
      </c>
      <c r="J21" s="335"/>
      <c r="K21" s="319"/>
      <c r="L21" s="337">
        <v>0.2034722222222222</v>
      </c>
      <c r="M21" s="174"/>
      <c r="N21" s="339">
        <v>0.24513888888888888</v>
      </c>
      <c r="O21" s="174">
        <f t="shared" si="3"/>
        <v>0.2694444444444444</v>
      </c>
      <c r="P21" s="336"/>
      <c r="Q21" s="325"/>
      <c r="R21" s="348">
        <f t="shared" si="4"/>
        <v>0.3416666666666666</v>
      </c>
      <c r="S21" s="326"/>
      <c r="T21" s="337"/>
      <c r="U21" s="326"/>
      <c r="V21" s="348">
        <f t="shared" si="5"/>
        <v>0.4659722222222222</v>
      </c>
      <c r="W21" s="338"/>
      <c r="X21" s="339"/>
      <c r="Y21" s="174"/>
      <c r="Z21" s="342"/>
      <c r="AA21" s="172"/>
      <c r="AB21" s="337"/>
      <c r="AC21" s="172"/>
      <c r="AD21" s="348">
        <f t="shared" si="6"/>
        <v>0.6756944444444444</v>
      </c>
      <c r="AE21" s="172"/>
      <c r="AF21" s="174">
        <f t="shared" si="7"/>
        <v>0.7381944444444444</v>
      </c>
      <c r="AG21" s="339"/>
      <c r="AH21" s="174"/>
      <c r="AI21" s="343"/>
      <c r="AJ21" s="174">
        <f t="shared" si="8"/>
        <v>0.8458333333333333</v>
      </c>
      <c r="AK21" s="342"/>
      <c r="AL21" s="327"/>
      <c r="AM21" s="133"/>
    </row>
    <row r="22" spans="2:39" ht="11.25">
      <c r="B22" s="105">
        <v>0.001388888888888889</v>
      </c>
      <c r="C22" s="106">
        <v>0.001388888888888889</v>
      </c>
      <c r="D22" s="107">
        <v>0.001388888888888889</v>
      </c>
      <c r="E22" s="312" t="s">
        <v>41</v>
      </c>
      <c r="F22" s="332">
        <v>13</v>
      </c>
      <c r="G22" s="333">
        <v>13</v>
      </c>
      <c r="H22" s="109" t="s">
        <v>45</v>
      </c>
      <c r="I22" s="175"/>
      <c r="J22" s="335"/>
      <c r="K22" s="320"/>
      <c r="L22" s="337">
        <f>L21+$C22</f>
        <v>0.20486111111111108</v>
      </c>
      <c r="M22" s="113"/>
      <c r="N22" s="337">
        <f>N21+$C22</f>
        <v>0.24652777777777776</v>
      </c>
      <c r="O22" s="113">
        <f t="shared" si="3"/>
        <v>0.27083333333333326</v>
      </c>
      <c r="P22" s="344"/>
      <c r="Q22" s="328"/>
      <c r="R22" s="348">
        <f t="shared" si="4"/>
        <v>0.3430555555555555</v>
      </c>
      <c r="S22" s="329"/>
      <c r="T22" s="337"/>
      <c r="U22" s="329"/>
      <c r="V22" s="348">
        <f t="shared" si="5"/>
        <v>0.46736111111111106</v>
      </c>
      <c r="W22" s="345"/>
      <c r="X22" s="337"/>
      <c r="Y22" s="113"/>
      <c r="Z22" s="346"/>
      <c r="AA22" s="347"/>
      <c r="AB22" s="337"/>
      <c r="AC22" s="114"/>
      <c r="AD22" s="348">
        <f t="shared" si="6"/>
        <v>0.6770833333333333</v>
      </c>
      <c r="AE22" s="114"/>
      <c r="AF22" s="113">
        <f t="shared" si="7"/>
        <v>0.7395833333333333</v>
      </c>
      <c r="AG22" s="337"/>
      <c r="AH22" s="113"/>
      <c r="AI22" s="348"/>
      <c r="AJ22" s="113">
        <f t="shared" si="8"/>
        <v>0.8472222222222222</v>
      </c>
      <c r="AK22" s="346"/>
      <c r="AL22" s="330"/>
      <c r="AM22" s="133"/>
    </row>
    <row r="23" spans="2:39" ht="11.25">
      <c r="B23" s="105">
        <v>0.004166666666666667</v>
      </c>
      <c r="C23" s="106"/>
      <c r="D23" s="107">
        <v>0.004166666666666667</v>
      </c>
      <c r="E23" s="312" t="s">
        <v>46</v>
      </c>
      <c r="F23" s="306" t="s">
        <v>15</v>
      </c>
      <c r="G23" s="333">
        <v>17</v>
      </c>
      <c r="H23" s="109" t="s">
        <v>49</v>
      </c>
      <c r="I23" s="175"/>
      <c r="J23" s="349"/>
      <c r="K23" s="320"/>
      <c r="L23" s="350" t="s">
        <v>15</v>
      </c>
      <c r="M23" s="113"/>
      <c r="N23" s="350" t="s">
        <v>15</v>
      </c>
      <c r="O23" s="113">
        <f t="shared" si="3"/>
        <v>0.2749999999999999</v>
      </c>
      <c r="P23" s="344"/>
      <c r="Q23" s="328"/>
      <c r="R23" s="348">
        <f t="shared" si="4"/>
        <v>0.34722222222222215</v>
      </c>
      <c r="S23" s="329"/>
      <c r="T23" s="337"/>
      <c r="U23" s="329"/>
      <c r="V23" s="348">
        <f t="shared" si="5"/>
        <v>0.4715277777777777</v>
      </c>
      <c r="W23" s="345"/>
      <c r="X23" s="337"/>
      <c r="Y23" s="115"/>
      <c r="Z23" s="346"/>
      <c r="AA23" s="347"/>
      <c r="AB23" s="337"/>
      <c r="AC23" s="114"/>
      <c r="AD23" s="348">
        <f t="shared" si="6"/>
        <v>0.6812499999999999</v>
      </c>
      <c r="AE23" s="114"/>
      <c r="AF23" s="113">
        <f t="shared" si="7"/>
        <v>0.7437499999999999</v>
      </c>
      <c r="AG23" s="337"/>
      <c r="AH23" s="113"/>
      <c r="AI23" s="348"/>
      <c r="AJ23" s="113">
        <f t="shared" si="8"/>
        <v>0.8513888888888889</v>
      </c>
      <c r="AK23" s="346"/>
      <c r="AL23" s="330"/>
      <c r="AM23" s="133"/>
    </row>
    <row r="24" spans="2:39" ht="11.25">
      <c r="B24" s="83">
        <v>0.001388888888888889</v>
      </c>
      <c r="C24" s="106"/>
      <c r="D24" s="107"/>
      <c r="E24" s="312" t="s">
        <v>48</v>
      </c>
      <c r="F24" s="306" t="s">
        <v>15</v>
      </c>
      <c r="G24" s="307" t="s">
        <v>15</v>
      </c>
      <c r="H24" s="109" t="s">
        <v>51</v>
      </c>
      <c r="I24" s="175"/>
      <c r="J24" s="349"/>
      <c r="K24" s="320"/>
      <c r="L24" s="350" t="s">
        <v>15</v>
      </c>
      <c r="M24" s="113"/>
      <c r="N24" s="350" t="s">
        <v>15</v>
      </c>
      <c r="O24" s="115" t="s">
        <v>15</v>
      </c>
      <c r="P24" s="344"/>
      <c r="Q24" s="328"/>
      <c r="R24" s="348">
        <f t="shared" si="4"/>
        <v>0.34861111111111104</v>
      </c>
      <c r="S24" s="329"/>
      <c r="T24" s="337"/>
      <c r="U24" s="329"/>
      <c r="V24" s="350" t="s">
        <v>15</v>
      </c>
      <c r="W24" s="345"/>
      <c r="X24" s="337"/>
      <c r="Y24" s="115"/>
      <c r="Z24" s="346"/>
      <c r="AA24" s="347"/>
      <c r="AB24" s="337"/>
      <c r="AC24" s="115"/>
      <c r="AD24" s="350" t="s">
        <v>15</v>
      </c>
      <c r="AE24" s="114"/>
      <c r="AF24" s="115" t="s">
        <v>15</v>
      </c>
      <c r="AG24" s="350"/>
      <c r="AH24" s="113"/>
      <c r="AI24" s="348"/>
      <c r="AJ24" s="115" t="s">
        <v>15</v>
      </c>
      <c r="AK24" s="346"/>
      <c r="AL24" s="330"/>
      <c r="AM24" s="133"/>
    </row>
    <row r="25" spans="2:39" ht="11.25">
      <c r="B25" s="83">
        <v>0.001388888888888889</v>
      </c>
      <c r="C25" s="106"/>
      <c r="D25" s="107">
        <v>0</v>
      </c>
      <c r="E25" s="312" t="s">
        <v>47</v>
      </c>
      <c r="F25" s="306" t="s">
        <v>15</v>
      </c>
      <c r="G25" s="333">
        <v>17</v>
      </c>
      <c r="H25" s="109" t="s">
        <v>49</v>
      </c>
      <c r="I25" s="175"/>
      <c r="J25" s="349"/>
      <c r="K25" s="320"/>
      <c r="L25" s="350" t="s">
        <v>15</v>
      </c>
      <c r="M25" s="113"/>
      <c r="N25" s="350" t="s">
        <v>15</v>
      </c>
      <c r="O25" s="113">
        <f>O23+$D25</f>
        <v>0.2749999999999999</v>
      </c>
      <c r="P25" s="344"/>
      <c r="Q25" s="328"/>
      <c r="R25" s="348">
        <f t="shared" si="4"/>
        <v>0.3499999999999999</v>
      </c>
      <c r="S25" s="329"/>
      <c r="T25" s="337"/>
      <c r="U25" s="329"/>
      <c r="V25" s="348">
        <f>V23+$D25</f>
        <v>0.4715277777777777</v>
      </c>
      <c r="W25" s="345"/>
      <c r="X25" s="337"/>
      <c r="Y25" s="115"/>
      <c r="Z25" s="346"/>
      <c r="AA25" s="347"/>
      <c r="AB25" s="337"/>
      <c r="AC25" s="114"/>
      <c r="AD25" s="348">
        <f>AD23+$D25</f>
        <v>0.6812499999999999</v>
      </c>
      <c r="AE25" s="114"/>
      <c r="AF25" s="113">
        <f>AF23+$D25</f>
        <v>0.7437499999999999</v>
      </c>
      <c r="AG25" s="337"/>
      <c r="AH25" s="113"/>
      <c r="AI25" s="348"/>
      <c r="AJ25" s="113">
        <f>AJ23+$D25</f>
        <v>0.8513888888888889</v>
      </c>
      <c r="AK25" s="346"/>
      <c r="AL25" s="330"/>
      <c r="AM25" s="133"/>
    </row>
    <row r="26" spans="2:39" ht="11.25">
      <c r="B26" s="351"/>
      <c r="C26" s="106">
        <v>0.0020833333333333333</v>
      </c>
      <c r="D26" s="107"/>
      <c r="E26" s="305" t="s">
        <v>15</v>
      </c>
      <c r="F26" s="332">
        <v>16</v>
      </c>
      <c r="G26" s="307" t="s">
        <v>15</v>
      </c>
      <c r="H26" s="109" t="s">
        <v>53</v>
      </c>
      <c r="I26" s="175"/>
      <c r="J26" s="335"/>
      <c r="K26" s="320"/>
      <c r="L26" s="337">
        <f>L22+$C26</f>
        <v>0.2069444444444444</v>
      </c>
      <c r="M26" s="113"/>
      <c r="N26" s="337">
        <f>N22+$C26</f>
        <v>0.2486111111111111</v>
      </c>
      <c r="O26" s="115" t="s">
        <v>15</v>
      </c>
      <c r="P26" s="344"/>
      <c r="Q26" s="328"/>
      <c r="R26" s="350" t="s">
        <v>15</v>
      </c>
      <c r="S26" s="329"/>
      <c r="T26" s="350"/>
      <c r="U26" s="329"/>
      <c r="V26" s="350" t="s">
        <v>15</v>
      </c>
      <c r="W26" s="345"/>
      <c r="X26" s="350"/>
      <c r="Y26" s="114"/>
      <c r="Z26" s="346"/>
      <c r="AA26" s="352"/>
      <c r="AB26" s="350"/>
      <c r="AC26" s="115"/>
      <c r="AD26" s="350" t="s">
        <v>15</v>
      </c>
      <c r="AE26" s="115"/>
      <c r="AF26" s="115" t="s">
        <v>15</v>
      </c>
      <c r="AG26" s="350"/>
      <c r="AH26" s="113"/>
      <c r="AI26" s="348"/>
      <c r="AJ26" s="115" t="s">
        <v>15</v>
      </c>
      <c r="AK26" s="346"/>
      <c r="AL26" s="330"/>
      <c r="AM26" s="133"/>
    </row>
    <row r="27" spans="2:39" ht="11.25">
      <c r="B27" s="83">
        <v>0.001388888888888889</v>
      </c>
      <c r="C27" s="106"/>
      <c r="D27" s="85">
        <v>0.001388888888888889</v>
      </c>
      <c r="E27" s="312" t="s">
        <v>50</v>
      </c>
      <c r="F27" s="306" t="s">
        <v>15</v>
      </c>
      <c r="G27" s="333">
        <v>18</v>
      </c>
      <c r="H27" s="109" t="s">
        <v>54</v>
      </c>
      <c r="I27" s="353"/>
      <c r="J27" s="354"/>
      <c r="K27" s="278"/>
      <c r="L27" s="245" t="s">
        <v>15</v>
      </c>
      <c r="M27" s="355"/>
      <c r="N27" s="245" t="s">
        <v>15</v>
      </c>
      <c r="O27" s="355">
        <f>O25+$D27</f>
        <v>0.2763888888888888</v>
      </c>
      <c r="P27" s="356"/>
      <c r="Q27" s="357"/>
      <c r="R27" s="246">
        <f>R25+$B27</f>
        <v>0.3513888888888888</v>
      </c>
      <c r="S27" s="358"/>
      <c r="T27" s="359"/>
      <c r="U27" s="358"/>
      <c r="V27" s="246">
        <f>V25+$D27</f>
        <v>0.4729166666666666</v>
      </c>
      <c r="W27" s="345"/>
      <c r="X27" s="359"/>
      <c r="Y27" s="355"/>
      <c r="Z27" s="360"/>
      <c r="AA27" s="347"/>
      <c r="AB27" s="359"/>
      <c r="AC27" s="361"/>
      <c r="AD27" s="246">
        <f>AD25+$D27</f>
        <v>0.6826388888888888</v>
      </c>
      <c r="AE27" s="361"/>
      <c r="AF27" s="355">
        <f>AF25+$D27</f>
        <v>0.7451388888888888</v>
      </c>
      <c r="AG27" s="359"/>
      <c r="AH27" s="355"/>
      <c r="AI27" s="246"/>
      <c r="AJ27" s="355">
        <f>AJ25+$D27</f>
        <v>0.8527777777777777</v>
      </c>
      <c r="AK27" s="360"/>
      <c r="AL27" s="330"/>
      <c r="AM27" s="133"/>
    </row>
    <row r="28" spans="2:40" ht="11.25">
      <c r="B28" s="83">
        <v>0.001388888888888889</v>
      </c>
      <c r="C28" s="84"/>
      <c r="D28" s="85">
        <v>0.001388888888888889</v>
      </c>
      <c r="E28" s="362" t="s">
        <v>55</v>
      </c>
      <c r="F28" s="306" t="s">
        <v>15</v>
      </c>
      <c r="G28" s="363">
        <v>20</v>
      </c>
      <c r="H28" s="364" t="s">
        <v>56</v>
      </c>
      <c r="I28" s="365"/>
      <c r="J28" s="366"/>
      <c r="K28" s="184"/>
      <c r="L28" s="152" t="s">
        <v>15</v>
      </c>
      <c r="M28" s="367"/>
      <c r="N28" s="152" t="s">
        <v>15</v>
      </c>
      <c r="O28" s="367">
        <f>O27+$D28</f>
        <v>0.2777777777777777</v>
      </c>
      <c r="P28" s="368"/>
      <c r="Q28" s="369"/>
      <c r="R28" s="923">
        <f>R27+$B28</f>
        <v>0.3527777777777777</v>
      </c>
      <c r="S28" s="370"/>
      <c r="T28" s="371"/>
      <c r="U28" s="370"/>
      <c r="V28" s="923">
        <f>V27+$D28</f>
        <v>0.4743055555555555</v>
      </c>
      <c r="W28" s="372"/>
      <c r="X28" s="371"/>
      <c r="Y28" s="367"/>
      <c r="Z28" s="373"/>
      <c r="AA28" s="374"/>
      <c r="AB28" s="371"/>
      <c r="AC28" s="374"/>
      <c r="AD28" s="923">
        <f>AD27+$D28</f>
        <v>0.6840277777777777</v>
      </c>
      <c r="AE28" s="374"/>
      <c r="AF28" s="367">
        <f>AF27+$D28</f>
        <v>0.7465277777777777</v>
      </c>
      <c r="AG28" s="371"/>
      <c r="AH28" s="369"/>
      <c r="AI28" s="368"/>
      <c r="AJ28" s="367">
        <f>AJ27+$D28</f>
        <v>0.8541666666666666</v>
      </c>
      <c r="AK28" s="373"/>
      <c r="AL28" s="375"/>
      <c r="AN28" s="22"/>
    </row>
    <row r="29" spans="2:40" ht="11.25">
      <c r="B29" s="83">
        <v>0.001388888888888889</v>
      </c>
      <c r="C29" s="84"/>
      <c r="D29" s="85">
        <v>0.001388888888888889</v>
      </c>
      <c r="E29" s="376" t="s">
        <v>57</v>
      </c>
      <c r="F29" s="306" t="s">
        <v>15</v>
      </c>
      <c r="G29" s="377">
        <v>22</v>
      </c>
      <c r="H29" s="378" t="s">
        <v>54</v>
      </c>
      <c r="I29" s="379"/>
      <c r="J29" s="380"/>
      <c r="K29" s="924"/>
      <c r="L29" s="925" t="s">
        <v>15</v>
      </c>
      <c r="M29" s="381"/>
      <c r="N29" s="925" t="s">
        <v>15</v>
      </c>
      <c r="O29" s="367">
        <f>O28+$D29</f>
        <v>0.27916666666666656</v>
      </c>
      <c r="P29" s="382"/>
      <c r="Q29" s="383"/>
      <c r="R29" s="923">
        <f>R28+$B29</f>
        <v>0.3541666666666666</v>
      </c>
      <c r="S29" s="384"/>
      <c r="T29" s="176"/>
      <c r="U29" s="384"/>
      <c r="V29" s="923">
        <f>V28+$D29</f>
        <v>0.47569444444444436</v>
      </c>
      <c r="W29" s="385"/>
      <c r="X29" s="176"/>
      <c r="Y29" s="381"/>
      <c r="Z29" s="203"/>
      <c r="AA29" s="347"/>
      <c r="AB29" s="176"/>
      <c r="AC29" s="347"/>
      <c r="AD29" s="926"/>
      <c r="AE29" s="347"/>
      <c r="AF29" s="367">
        <f>AF28+$D29</f>
        <v>0.7479166666666666</v>
      </c>
      <c r="AG29" s="176"/>
      <c r="AH29" s="383"/>
      <c r="AI29" s="382"/>
      <c r="AJ29" s="367">
        <f>AJ28+$D29</f>
        <v>0.8555555555555555</v>
      </c>
      <c r="AK29" s="203"/>
      <c r="AL29" s="375"/>
      <c r="AN29" s="22"/>
    </row>
    <row r="30" spans="2:40" ht="11.25">
      <c r="B30" s="83">
        <v>0.0006944444444444445</v>
      </c>
      <c r="C30" s="84">
        <v>0</v>
      </c>
      <c r="D30" s="85">
        <v>0.0006944444444444445</v>
      </c>
      <c r="E30" s="376" t="s">
        <v>57</v>
      </c>
      <c r="F30" s="386">
        <v>16</v>
      </c>
      <c r="G30" s="377">
        <v>22</v>
      </c>
      <c r="H30" s="109" t="s">
        <v>53</v>
      </c>
      <c r="I30" s="379"/>
      <c r="J30" s="380"/>
      <c r="K30" s="924"/>
      <c r="L30" s="337">
        <f>L26+$C30</f>
        <v>0.2069444444444444</v>
      </c>
      <c r="M30" s="381"/>
      <c r="N30" s="337">
        <f>N26+$C30</f>
        <v>0.2486111111111111</v>
      </c>
      <c r="O30" s="367">
        <f>O29+$D30</f>
        <v>0.279861111111111</v>
      </c>
      <c r="P30" s="382"/>
      <c r="Q30" s="383"/>
      <c r="R30" s="923">
        <f>R29+$B30</f>
        <v>0.354861111111111</v>
      </c>
      <c r="S30" s="384"/>
      <c r="T30" s="176"/>
      <c r="U30" s="384"/>
      <c r="V30" s="923">
        <f>V29+$D30</f>
        <v>0.4763888888888888</v>
      </c>
      <c r="W30" s="385"/>
      <c r="X30" s="176"/>
      <c r="Y30" s="381"/>
      <c r="Z30" s="203"/>
      <c r="AA30" s="347"/>
      <c r="AB30" s="176"/>
      <c r="AC30" s="347"/>
      <c r="AD30" s="926"/>
      <c r="AE30" s="347"/>
      <c r="AF30" s="367">
        <f>AF29+$D30</f>
        <v>0.748611111111111</v>
      </c>
      <c r="AG30" s="176"/>
      <c r="AH30" s="383"/>
      <c r="AI30" s="382"/>
      <c r="AJ30" s="367">
        <f>AJ29+$D30</f>
        <v>0.85625</v>
      </c>
      <c r="AK30" s="203"/>
      <c r="AL30" s="375"/>
      <c r="AN30" s="22"/>
    </row>
    <row r="31" spans="2:40" ht="11.25">
      <c r="B31" s="83">
        <v>0.0020833333333333333</v>
      </c>
      <c r="C31" s="84">
        <v>0.0020833333333333333</v>
      </c>
      <c r="D31" s="85">
        <v>0.0020833333333333333</v>
      </c>
      <c r="E31" s="387">
        <v>27</v>
      </c>
      <c r="F31" s="386">
        <v>19</v>
      </c>
      <c r="G31" s="388">
        <v>25</v>
      </c>
      <c r="H31" s="109" t="s">
        <v>72</v>
      </c>
      <c r="I31" s="389"/>
      <c r="J31" s="390"/>
      <c r="K31" s="381"/>
      <c r="L31" s="337">
        <f>L30+$C31</f>
        <v>0.20902777777777773</v>
      </c>
      <c r="M31" s="384"/>
      <c r="N31" s="337">
        <f>N30+$C31</f>
        <v>0.25069444444444444</v>
      </c>
      <c r="O31" s="367">
        <f>O30+$D31</f>
        <v>0.28194444444444433</v>
      </c>
      <c r="P31" s="203"/>
      <c r="Q31" s="384"/>
      <c r="R31" s="923">
        <f>R30+$B31</f>
        <v>0.35694444444444434</v>
      </c>
      <c r="S31" s="384"/>
      <c r="T31" s="391"/>
      <c r="U31" s="383"/>
      <c r="V31" s="923">
        <f>V30+$D31</f>
        <v>0.47847222222222213</v>
      </c>
      <c r="W31" s="385"/>
      <c r="X31" s="382"/>
      <c r="Y31" s="383"/>
      <c r="Z31" s="391"/>
      <c r="AA31" s="383"/>
      <c r="AB31" s="382"/>
      <c r="AC31" s="383"/>
      <c r="AD31" s="926"/>
      <c r="AE31" s="383"/>
      <c r="AF31" s="367">
        <f>AF30+$D31</f>
        <v>0.7506944444444443</v>
      </c>
      <c r="AG31" s="382"/>
      <c r="AH31" s="383"/>
      <c r="AI31" s="382"/>
      <c r="AJ31" s="367">
        <f>AJ30+$D31</f>
        <v>0.8583333333333333</v>
      </c>
      <c r="AK31" s="280"/>
      <c r="AL31" s="392"/>
      <c r="AN31" s="22"/>
    </row>
    <row r="32" spans="2:40" ht="12.75" customHeight="1" thickBot="1">
      <c r="B32" s="83">
        <v>0.005555555555555556</v>
      </c>
      <c r="C32" s="84">
        <v>0.005555555555555556</v>
      </c>
      <c r="D32" s="85">
        <v>0.005555555555555556</v>
      </c>
      <c r="E32" s="393">
        <v>31</v>
      </c>
      <c r="F32" s="394">
        <v>23</v>
      </c>
      <c r="G32" s="395">
        <v>29</v>
      </c>
      <c r="H32" s="186" t="s">
        <v>73</v>
      </c>
      <c r="I32" s="396" t="s">
        <v>24</v>
      </c>
      <c r="J32" s="397"/>
      <c r="K32" s="927"/>
      <c r="L32" s="928">
        <f>L31+$C32</f>
        <v>0.2145833333333333</v>
      </c>
      <c r="M32" s="399"/>
      <c r="N32" s="928">
        <f>N31+$C32</f>
        <v>0.25625</v>
      </c>
      <c r="O32" s="929">
        <f>O31+$D32</f>
        <v>0.28749999999999987</v>
      </c>
      <c r="P32" s="398"/>
      <c r="Q32" s="399"/>
      <c r="R32" s="930">
        <f>R31+$B32</f>
        <v>0.3624999999999999</v>
      </c>
      <c r="S32" s="400"/>
      <c r="T32" s="401"/>
      <c r="U32" s="402"/>
      <c r="V32" s="930">
        <f>V31+$D32</f>
        <v>0.48402777777777767</v>
      </c>
      <c r="W32" s="402"/>
      <c r="X32" s="401"/>
      <c r="Y32" s="400"/>
      <c r="Z32" s="401"/>
      <c r="AA32" s="402"/>
      <c r="AB32" s="401"/>
      <c r="AC32" s="402"/>
      <c r="AD32" s="401"/>
      <c r="AE32" s="402"/>
      <c r="AF32" s="929">
        <f>AF31+$D32</f>
        <v>0.7562499999999999</v>
      </c>
      <c r="AG32" s="401"/>
      <c r="AH32" s="402"/>
      <c r="AI32" s="398"/>
      <c r="AJ32" s="929">
        <f>AJ31+$D32</f>
        <v>0.8638888888888888</v>
      </c>
      <c r="AK32" s="403"/>
      <c r="AL32" s="404"/>
      <c r="AN32" s="22"/>
    </row>
    <row r="33" spans="2:38" s="36" customFormat="1" ht="11.25">
      <c r="B33" s="207"/>
      <c r="C33" s="207"/>
      <c r="D33" s="25"/>
      <c r="E33" s="27"/>
      <c r="F33" s="27"/>
      <c r="G33" s="200"/>
      <c r="H33" s="908" t="s">
        <v>6</v>
      </c>
      <c r="I33" s="909"/>
      <c r="J33" s="211">
        <v>2</v>
      </c>
      <c r="K33" s="40">
        <v>4</v>
      </c>
      <c r="L33" s="39"/>
      <c r="M33" s="39">
        <v>6</v>
      </c>
      <c r="N33" s="39">
        <v>8</v>
      </c>
      <c r="O33" s="39">
        <v>10</v>
      </c>
      <c r="P33" s="39">
        <v>12</v>
      </c>
      <c r="Q33" s="39">
        <v>14</v>
      </c>
      <c r="R33" s="40">
        <v>16</v>
      </c>
      <c r="S33" s="39"/>
      <c r="T33" s="39">
        <v>18</v>
      </c>
      <c r="U33" s="39"/>
      <c r="V33" s="40">
        <v>20</v>
      </c>
      <c r="W33" s="39" t="s">
        <v>55</v>
      </c>
      <c r="X33" s="39">
        <v>24</v>
      </c>
      <c r="Y33" s="39" t="s">
        <v>74</v>
      </c>
      <c r="Z33" s="40"/>
      <c r="AA33" s="405">
        <v>28</v>
      </c>
      <c r="AB33" s="39"/>
      <c r="AC33" s="39">
        <v>30</v>
      </c>
      <c r="AD33" s="39">
        <v>32</v>
      </c>
      <c r="AE33" s="39">
        <v>34</v>
      </c>
      <c r="AF33" s="39">
        <v>36</v>
      </c>
      <c r="AG33" s="39">
        <v>38</v>
      </c>
      <c r="AH33" s="39">
        <v>40</v>
      </c>
      <c r="AI33" s="39">
        <v>42</v>
      </c>
      <c r="AJ33" s="40">
        <v>44</v>
      </c>
      <c r="AK33" s="39">
        <v>46</v>
      </c>
      <c r="AL33" s="471"/>
    </row>
    <row r="34" spans="2:38" s="36" customFormat="1" ht="12" thickBot="1">
      <c r="B34" s="207"/>
      <c r="C34" s="207"/>
      <c r="D34" s="25"/>
      <c r="E34" s="406" t="s">
        <v>10</v>
      </c>
      <c r="F34" s="406" t="s">
        <v>10</v>
      </c>
      <c r="G34" s="407" t="s">
        <v>10</v>
      </c>
      <c r="H34" s="897" t="s">
        <v>7</v>
      </c>
      <c r="I34" s="898"/>
      <c r="J34" s="216">
        <v>6</v>
      </c>
      <c r="K34" s="47">
        <v>6</v>
      </c>
      <c r="L34" s="46"/>
      <c r="M34" s="46">
        <v>6</v>
      </c>
      <c r="N34" s="46" t="s">
        <v>71</v>
      </c>
      <c r="O34" s="46" t="s">
        <v>70</v>
      </c>
      <c r="P34" s="46">
        <v>6</v>
      </c>
      <c r="Q34" s="46" t="s">
        <v>70</v>
      </c>
      <c r="R34" s="47">
        <v>6</v>
      </c>
      <c r="S34" s="46"/>
      <c r="T34" s="46" t="s">
        <v>71</v>
      </c>
      <c r="U34" s="46"/>
      <c r="V34" s="47" t="s">
        <v>71</v>
      </c>
      <c r="W34" s="408" t="s">
        <v>71</v>
      </c>
      <c r="X34" s="46" t="s">
        <v>71</v>
      </c>
      <c r="Y34" s="408" t="s">
        <v>71</v>
      </c>
      <c r="Z34" s="47"/>
      <c r="AA34" s="409" t="s">
        <v>71</v>
      </c>
      <c r="AB34" s="46"/>
      <c r="AC34" s="46" t="s">
        <v>71</v>
      </c>
      <c r="AD34" s="46" t="s">
        <v>71</v>
      </c>
      <c r="AE34" s="46" t="s">
        <v>71</v>
      </c>
      <c r="AF34" s="46" t="s">
        <v>71</v>
      </c>
      <c r="AG34" s="46" t="s">
        <v>71</v>
      </c>
      <c r="AH34" s="46" t="s">
        <v>71</v>
      </c>
      <c r="AI34" s="46" t="s">
        <v>71</v>
      </c>
      <c r="AJ34" s="47"/>
      <c r="AK34" s="46" t="s">
        <v>71</v>
      </c>
      <c r="AL34" s="472"/>
    </row>
    <row r="35" spans="2:38" s="36" customFormat="1" ht="11.25">
      <c r="B35" s="207"/>
      <c r="C35" s="207"/>
      <c r="D35" s="25"/>
      <c r="E35" s="410" t="s">
        <v>12</v>
      </c>
      <c r="F35" s="411" t="s">
        <v>12</v>
      </c>
      <c r="G35" s="412" t="s">
        <v>12</v>
      </c>
      <c r="H35" s="89" t="s">
        <v>73</v>
      </c>
      <c r="I35" s="220" t="s">
        <v>14</v>
      </c>
      <c r="J35" s="413"/>
      <c r="K35" s="94"/>
      <c r="L35" s="92"/>
      <c r="M35" s="94">
        <v>0.21875</v>
      </c>
      <c r="N35" s="94"/>
      <c r="O35" s="94">
        <v>0.26875</v>
      </c>
      <c r="P35" s="94"/>
      <c r="Q35" s="94"/>
      <c r="R35" s="97">
        <v>0.3145833333333333</v>
      </c>
      <c r="S35" s="94"/>
      <c r="T35" s="94">
        <v>0.3923611111111111</v>
      </c>
      <c r="U35" s="94"/>
      <c r="V35" s="97"/>
      <c r="W35" s="94"/>
      <c r="X35" s="94"/>
      <c r="Y35" s="95">
        <v>0.517361111111111</v>
      </c>
      <c r="Z35" s="414"/>
      <c r="AA35" s="415"/>
      <c r="AB35" s="416"/>
      <c r="AC35" s="416"/>
      <c r="AD35" s="416"/>
      <c r="AE35" s="416"/>
      <c r="AF35" s="416"/>
      <c r="AG35" s="416"/>
      <c r="AH35" s="416"/>
      <c r="AI35" s="95">
        <v>0.7694444444444444</v>
      </c>
      <c r="AJ35" s="414"/>
      <c r="AK35" s="95">
        <v>0.8652777777777777</v>
      </c>
      <c r="AL35" s="473"/>
    </row>
    <row r="36" spans="2:38" s="36" customFormat="1" ht="11.25">
      <c r="B36" s="417" t="s">
        <v>75</v>
      </c>
      <c r="C36" s="418" t="s">
        <v>75</v>
      </c>
      <c r="D36" s="419" t="s">
        <v>75</v>
      </c>
      <c r="E36" s="420" t="s">
        <v>22</v>
      </c>
      <c r="F36" s="421" t="s">
        <v>22</v>
      </c>
      <c r="G36" s="412" t="s">
        <v>22</v>
      </c>
      <c r="H36" s="364" t="s">
        <v>72</v>
      </c>
      <c r="I36" s="422"/>
      <c r="J36" s="423"/>
      <c r="K36" s="347"/>
      <c r="L36" s="424"/>
      <c r="M36" s="347">
        <f>M35+$C36</f>
        <v>0.2222222222222222</v>
      </c>
      <c r="N36" s="347"/>
      <c r="O36" s="347">
        <f>O35+$C36</f>
        <v>0.2722222222222222</v>
      </c>
      <c r="P36" s="347"/>
      <c r="Q36" s="347"/>
      <c r="R36" s="347">
        <f>R35+$C36</f>
        <v>0.31805555555555554</v>
      </c>
      <c r="S36" s="347"/>
      <c r="T36" s="347">
        <f>T35+$C36</f>
        <v>0.3958333333333333</v>
      </c>
      <c r="U36" s="347"/>
      <c r="V36" s="176"/>
      <c r="W36" s="347"/>
      <c r="X36" s="347"/>
      <c r="Y36" s="347">
        <f>Y35+$C36</f>
        <v>0.5208333333333333</v>
      </c>
      <c r="Z36" s="425"/>
      <c r="AA36" s="426"/>
      <c r="AB36" s="427"/>
      <c r="AC36" s="427"/>
      <c r="AD36" s="427"/>
      <c r="AE36" s="427"/>
      <c r="AF36" s="427"/>
      <c r="AG36" s="427"/>
      <c r="AH36" s="427"/>
      <c r="AI36" s="347">
        <f>AI35+$C36</f>
        <v>0.7729166666666666</v>
      </c>
      <c r="AJ36" s="425"/>
      <c r="AK36" s="347">
        <f>AK35+B36</f>
        <v>0.8687499999999999</v>
      </c>
      <c r="AL36" s="474"/>
    </row>
    <row r="37" spans="2:38" s="36" customFormat="1" ht="11.25">
      <c r="B37" s="417" t="s">
        <v>63</v>
      </c>
      <c r="C37" s="418" t="s">
        <v>63</v>
      </c>
      <c r="D37" s="419" t="s">
        <v>63</v>
      </c>
      <c r="E37" s="420" t="s">
        <v>29</v>
      </c>
      <c r="F37" s="421" t="s">
        <v>29</v>
      </c>
      <c r="G37" s="412" t="s">
        <v>29</v>
      </c>
      <c r="H37" s="109" t="s">
        <v>53</v>
      </c>
      <c r="I37" s="428"/>
      <c r="J37" s="423"/>
      <c r="K37" s="347"/>
      <c r="L37" s="424"/>
      <c r="M37" s="347">
        <f>M36+$C37</f>
        <v>0.22430555555555554</v>
      </c>
      <c r="N37" s="347"/>
      <c r="O37" s="347">
        <f>O36+$C37</f>
        <v>0.2743055555555555</v>
      </c>
      <c r="P37" s="347"/>
      <c r="Q37" s="347"/>
      <c r="R37" s="347">
        <f>R36+$C37</f>
        <v>0.32013888888888886</v>
      </c>
      <c r="S37" s="347"/>
      <c r="T37" s="347">
        <f>T36+$C37</f>
        <v>0.39791666666666664</v>
      </c>
      <c r="U37" s="347"/>
      <c r="V37" s="176"/>
      <c r="W37" s="347"/>
      <c r="X37" s="347"/>
      <c r="Y37" s="347">
        <f>Y36+$C37</f>
        <v>0.5229166666666666</v>
      </c>
      <c r="Z37" s="425"/>
      <c r="AA37" s="426"/>
      <c r="AB37" s="427"/>
      <c r="AC37" s="427"/>
      <c r="AD37" s="427"/>
      <c r="AE37" s="427"/>
      <c r="AF37" s="427"/>
      <c r="AG37" s="427"/>
      <c r="AH37" s="427"/>
      <c r="AI37" s="347">
        <f>AI36+$C37</f>
        <v>0.7749999999999999</v>
      </c>
      <c r="AJ37" s="425"/>
      <c r="AK37" s="347">
        <f>AK36+B37</f>
        <v>0.8708333333333332</v>
      </c>
      <c r="AL37" s="474"/>
    </row>
    <row r="38" spans="2:38" s="36" customFormat="1" ht="11.25">
      <c r="B38" s="226"/>
      <c r="C38" s="227" t="s">
        <v>62</v>
      </c>
      <c r="D38" s="228" t="s">
        <v>62</v>
      </c>
      <c r="E38" s="305" t="s">
        <v>15</v>
      </c>
      <c r="F38" s="429" t="s">
        <v>29</v>
      </c>
      <c r="G38" s="430" t="s">
        <v>29</v>
      </c>
      <c r="H38" s="364" t="s">
        <v>54</v>
      </c>
      <c r="I38" s="422"/>
      <c r="J38" s="423"/>
      <c r="K38" s="347"/>
      <c r="L38" s="176"/>
      <c r="M38" s="347">
        <f>M37+$C38</f>
        <v>0.22569444444444442</v>
      </c>
      <c r="N38" s="176"/>
      <c r="O38" s="347">
        <f>O37+$C38</f>
        <v>0.2756944444444444</v>
      </c>
      <c r="P38" s="176"/>
      <c r="Q38" s="347"/>
      <c r="R38" s="176">
        <f>R37+$C38</f>
        <v>0.32152777777777775</v>
      </c>
      <c r="S38" s="347"/>
      <c r="T38" s="176">
        <f>T37+$C38</f>
        <v>0.3993055555555555</v>
      </c>
      <c r="U38" s="431"/>
      <c r="V38" s="431"/>
      <c r="W38" s="431"/>
      <c r="X38" s="431"/>
      <c r="Y38" s="431">
        <f>Y37+$C38</f>
        <v>0.5243055555555555</v>
      </c>
      <c r="Z38" s="427"/>
      <c r="AA38" s="426"/>
      <c r="AB38" s="426"/>
      <c r="AC38" s="426"/>
      <c r="AD38" s="426"/>
      <c r="AE38" s="426"/>
      <c r="AF38" s="426"/>
      <c r="AG38" s="426"/>
      <c r="AH38" s="426"/>
      <c r="AI38" s="431">
        <f>AI37+$C38</f>
        <v>0.7763888888888888</v>
      </c>
      <c r="AJ38" s="427"/>
      <c r="AK38" s="115" t="s">
        <v>15</v>
      </c>
      <c r="AL38" s="474"/>
    </row>
    <row r="39" spans="2:38" s="36" customFormat="1" ht="11.25">
      <c r="B39" s="226"/>
      <c r="C39" s="227" t="s">
        <v>62</v>
      </c>
      <c r="D39" s="242" t="s">
        <v>62</v>
      </c>
      <c r="E39" s="305" t="s">
        <v>15</v>
      </c>
      <c r="F39" s="432" t="s">
        <v>33</v>
      </c>
      <c r="G39" s="430" t="s">
        <v>33</v>
      </c>
      <c r="H39" s="109" t="s">
        <v>56</v>
      </c>
      <c r="I39" s="433"/>
      <c r="J39" s="423"/>
      <c r="K39" s="347"/>
      <c r="L39" s="424"/>
      <c r="M39" s="347">
        <f>M38+$C39</f>
        <v>0.2270833333333333</v>
      </c>
      <c r="N39" s="347"/>
      <c r="O39" s="347">
        <f>O38+$C39</f>
        <v>0.2770833333333333</v>
      </c>
      <c r="P39" s="347"/>
      <c r="Q39" s="347"/>
      <c r="R39" s="347">
        <f>R38+$C39</f>
        <v>0.32291666666666663</v>
      </c>
      <c r="S39" s="347"/>
      <c r="T39" s="347">
        <f>T38+$C39</f>
        <v>0.4006944444444444</v>
      </c>
      <c r="U39" s="347"/>
      <c r="V39" s="176"/>
      <c r="W39" s="931"/>
      <c r="X39" s="347"/>
      <c r="Y39" s="347">
        <f>Y38+$C39</f>
        <v>0.5256944444444444</v>
      </c>
      <c r="Z39" s="176"/>
      <c r="AA39" s="434"/>
      <c r="AB39" s="347"/>
      <c r="AC39" s="347"/>
      <c r="AD39" s="347"/>
      <c r="AE39" s="347"/>
      <c r="AF39" s="347">
        <v>0.6923611111111111</v>
      </c>
      <c r="AG39" s="347"/>
      <c r="AH39" s="347"/>
      <c r="AI39" s="347">
        <f>AI38+$C39</f>
        <v>0.7777777777777777</v>
      </c>
      <c r="AJ39" s="435"/>
      <c r="AK39" s="115" t="s">
        <v>15</v>
      </c>
      <c r="AL39" s="475"/>
    </row>
    <row r="40" spans="2:38" s="36" customFormat="1" ht="11.25">
      <c r="B40" s="226"/>
      <c r="C40" s="227" t="s">
        <v>62</v>
      </c>
      <c r="D40" s="228" t="s">
        <v>62</v>
      </c>
      <c r="E40" s="305" t="s">
        <v>15</v>
      </c>
      <c r="F40" s="436" t="s">
        <v>38</v>
      </c>
      <c r="G40" s="314" t="s">
        <v>38</v>
      </c>
      <c r="H40" s="109" t="s">
        <v>54</v>
      </c>
      <c r="I40" s="230"/>
      <c r="J40" s="437"/>
      <c r="K40" s="347"/>
      <c r="L40" s="438"/>
      <c r="M40" s="114">
        <f>M39+$C40</f>
        <v>0.2284722222222222</v>
      </c>
      <c r="N40" s="114"/>
      <c r="O40" s="114">
        <f>O39+$C40</f>
        <v>0.2784722222222222</v>
      </c>
      <c r="P40" s="114"/>
      <c r="Q40" s="114"/>
      <c r="R40" s="114">
        <f>R39+$C40</f>
        <v>0.3243055555555555</v>
      </c>
      <c r="S40" s="114"/>
      <c r="T40" s="114">
        <f>T39+$C40</f>
        <v>0.4020833333333333</v>
      </c>
      <c r="U40" s="114"/>
      <c r="V40" s="122"/>
      <c r="W40" s="122"/>
      <c r="X40" s="114"/>
      <c r="Y40" s="114">
        <f>Y39+$C40</f>
        <v>0.5270833333333332</v>
      </c>
      <c r="Z40" s="176"/>
      <c r="AA40" s="114"/>
      <c r="AB40" s="114"/>
      <c r="AC40" s="114"/>
      <c r="AD40" s="114"/>
      <c r="AE40" s="114"/>
      <c r="AF40" s="114">
        <f>AF39+$D40</f>
        <v>0.69375</v>
      </c>
      <c r="AG40" s="114"/>
      <c r="AH40" s="114"/>
      <c r="AI40" s="114">
        <f>AI39+$C40</f>
        <v>0.7791666666666666</v>
      </c>
      <c r="AJ40" s="435"/>
      <c r="AK40" s="115" t="s">
        <v>15</v>
      </c>
      <c r="AL40" s="475"/>
    </row>
    <row r="41" spans="2:38" s="36" customFormat="1" ht="11.25">
      <c r="B41" s="226" t="s">
        <v>64</v>
      </c>
      <c r="C41" s="227"/>
      <c r="D41" s="228"/>
      <c r="E41" s="439" t="s">
        <v>29</v>
      </c>
      <c r="F41" s="440" t="s">
        <v>15</v>
      </c>
      <c r="G41" s="307" t="s">
        <v>15</v>
      </c>
      <c r="H41" s="109" t="s">
        <v>53</v>
      </c>
      <c r="I41" s="230"/>
      <c r="J41" s="437"/>
      <c r="K41" s="352"/>
      <c r="L41" s="441"/>
      <c r="M41" s="115" t="s">
        <v>15</v>
      </c>
      <c r="N41" s="115"/>
      <c r="O41" s="115" t="s">
        <v>15</v>
      </c>
      <c r="P41" s="115"/>
      <c r="Q41" s="115"/>
      <c r="R41" s="115" t="s">
        <v>15</v>
      </c>
      <c r="S41" s="115"/>
      <c r="T41" s="115" t="s">
        <v>15</v>
      </c>
      <c r="U41" s="114"/>
      <c r="V41" s="116"/>
      <c r="W41" s="116"/>
      <c r="X41" s="114"/>
      <c r="Y41" s="115" t="s">
        <v>15</v>
      </c>
      <c r="Z41" s="179"/>
      <c r="AA41" s="115"/>
      <c r="AB41" s="115"/>
      <c r="AC41" s="114"/>
      <c r="AD41" s="114"/>
      <c r="AE41" s="115"/>
      <c r="AF41" s="115" t="s">
        <v>15</v>
      </c>
      <c r="AG41" s="114"/>
      <c r="AH41" s="115"/>
      <c r="AI41" s="115" t="s">
        <v>15</v>
      </c>
      <c r="AJ41" s="435"/>
      <c r="AK41" s="114">
        <f>AK37+$B41</f>
        <v>0.8708333333333332</v>
      </c>
      <c r="AL41" s="475"/>
    </row>
    <row r="42" spans="2:38" s="36" customFormat="1" ht="11.25">
      <c r="B42" s="226"/>
      <c r="C42" s="227" t="s">
        <v>63</v>
      </c>
      <c r="D42" s="228" t="s">
        <v>62</v>
      </c>
      <c r="E42" s="305" t="s">
        <v>15</v>
      </c>
      <c r="F42" s="436" t="s">
        <v>37</v>
      </c>
      <c r="G42" s="314" t="s">
        <v>37</v>
      </c>
      <c r="H42" s="109" t="s">
        <v>49</v>
      </c>
      <c r="I42" s="230"/>
      <c r="J42" s="437"/>
      <c r="K42" s="347"/>
      <c r="L42" s="438"/>
      <c r="M42" s="114">
        <f>M40+$C42</f>
        <v>0.2305555555555555</v>
      </c>
      <c r="N42" s="114"/>
      <c r="O42" s="114">
        <f>O40+$C42</f>
        <v>0.2805555555555555</v>
      </c>
      <c r="P42" s="114"/>
      <c r="Q42" s="114"/>
      <c r="R42" s="114">
        <f>R40+$C42</f>
        <v>0.32638888888888884</v>
      </c>
      <c r="S42" s="114"/>
      <c r="T42" s="114">
        <f>T40+$C42</f>
        <v>0.4041666666666666</v>
      </c>
      <c r="U42" s="114"/>
      <c r="V42" s="122"/>
      <c r="W42" s="122"/>
      <c r="X42" s="115"/>
      <c r="Y42" s="114">
        <f>Y40+$C42</f>
        <v>0.5291666666666666</v>
      </c>
      <c r="Z42" s="176"/>
      <c r="AA42" s="114"/>
      <c r="AB42" s="114"/>
      <c r="AC42" s="114"/>
      <c r="AD42" s="115"/>
      <c r="AE42" s="114"/>
      <c r="AF42" s="114">
        <f>AF40+$D42</f>
        <v>0.6951388888888889</v>
      </c>
      <c r="AG42" s="114"/>
      <c r="AH42" s="114"/>
      <c r="AI42" s="114">
        <f>AI40+$C42</f>
        <v>0.7812499999999999</v>
      </c>
      <c r="AJ42" s="179"/>
      <c r="AK42" s="115" t="s">
        <v>15</v>
      </c>
      <c r="AL42" s="476"/>
    </row>
    <row r="43" spans="2:38" s="36" customFormat="1" ht="11.25">
      <c r="B43" s="226"/>
      <c r="C43" s="227"/>
      <c r="D43" s="228" t="s">
        <v>62</v>
      </c>
      <c r="E43" s="305" t="s">
        <v>15</v>
      </c>
      <c r="F43" s="440" t="s">
        <v>15</v>
      </c>
      <c r="G43" s="314" t="s">
        <v>41</v>
      </c>
      <c r="H43" s="109" t="s">
        <v>51</v>
      </c>
      <c r="I43" s="230"/>
      <c r="J43" s="437"/>
      <c r="K43" s="352"/>
      <c r="L43" s="441"/>
      <c r="M43" s="115" t="s">
        <v>15</v>
      </c>
      <c r="N43" s="115"/>
      <c r="O43" s="115" t="s">
        <v>15</v>
      </c>
      <c r="P43" s="114"/>
      <c r="Q43" s="115"/>
      <c r="R43" s="115" t="s">
        <v>15</v>
      </c>
      <c r="S43" s="115"/>
      <c r="T43" s="115" t="s">
        <v>15</v>
      </c>
      <c r="U43" s="114"/>
      <c r="V43" s="116"/>
      <c r="W43" s="116"/>
      <c r="X43" s="115"/>
      <c r="Y43" s="115" t="s">
        <v>15</v>
      </c>
      <c r="Z43" s="179"/>
      <c r="AA43" s="115"/>
      <c r="AB43" s="115"/>
      <c r="AC43" s="114"/>
      <c r="AD43" s="115"/>
      <c r="AE43" s="115"/>
      <c r="AF43" s="114">
        <f aca="true" t="shared" si="9" ref="AF43:AF50">AF42+$D43</f>
        <v>0.6965277777777777</v>
      </c>
      <c r="AG43" s="114"/>
      <c r="AH43" s="115"/>
      <c r="AI43" s="115" t="s">
        <v>15</v>
      </c>
      <c r="AJ43" s="179"/>
      <c r="AK43" s="115" t="s">
        <v>15</v>
      </c>
      <c r="AL43" s="476"/>
    </row>
    <row r="44" spans="2:38" s="36" customFormat="1" ht="11.25">
      <c r="B44" s="226"/>
      <c r="C44" s="227" t="s">
        <v>64</v>
      </c>
      <c r="D44" s="107">
        <v>0.0020833333333333333</v>
      </c>
      <c r="E44" s="305" t="s">
        <v>15</v>
      </c>
      <c r="F44" s="436" t="s">
        <v>37</v>
      </c>
      <c r="G44" s="314" t="s">
        <v>40</v>
      </c>
      <c r="H44" s="109" t="s">
        <v>49</v>
      </c>
      <c r="I44" s="230"/>
      <c r="J44" s="437"/>
      <c r="K44" s="347"/>
      <c r="L44" s="438"/>
      <c r="M44" s="114">
        <f>M42+$C44</f>
        <v>0.2305555555555555</v>
      </c>
      <c r="N44" s="114"/>
      <c r="O44" s="114">
        <f>O42+$C44</f>
        <v>0.2805555555555555</v>
      </c>
      <c r="P44" s="114"/>
      <c r="Q44" s="114"/>
      <c r="R44" s="114">
        <f>R42+$C44</f>
        <v>0.32638888888888884</v>
      </c>
      <c r="S44" s="114"/>
      <c r="T44" s="114">
        <f>T42+$C44</f>
        <v>0.4041666666666666</v>
      </c>
      <c r="U44" s="114"/>
      <c r="V44" s="122"/>
      <c r="W44" s="122"/>
      <c r="X44" s="115"/>
      <c r="Y44" s="114">
        <f>Y42+$C44</f>
        <v>0.5291666666666666</v>
      </c>
      <c r="Z44" s="176"/>
      <c r="AA44" s="114"/>
      <c r="AB44" s="114"/>
      <c r="AC44" s="114"/>
      <c r="AD44" s="115"/>
      <c r="AE44" s="114"/>
      <c r="AF44" s="114">
        <f t="shared" si="9"/>
        <v>0.6986111111111111</v>
      </c>
      <c r="AG44" s="114"/>
      <c r="AH44" s="114"/>
      <c r="AI44" s="114">
        <f>AI42+$C44</f>
        <v>0.7812499999999999</v>
      </c>
      <c r="AJ44" s="179"/>
      <c r="AK44" s="115" t="s">
        <v>15</v>
      </c>
      <c r="AL44" s="476"/>
    </row>
    <row r="45" spans="2:38" s="36" customFormat="1" ht="11.25">
      <c r="B45" s="226" t="s">
        <v>63</v>
      </c>
      <c r="C45" s="106">
        <v>0.003472222222222222</v>
      </c>
      <c r="D45" s="107">
        <v>0.003472222222222222</v>
      </c>
      <c r="E45" s="439" t="s">
        <v>35</v>
      </c>
      <c r="F45" s="436" t="s">
        <v>65</v>
      </c>
      <c r="G45" s="314" t="s">
        <v>48</v>
      </c>
      <c r="H45" s="109" t="s">
        <v>45</v>
      </c>
      <c r="I45" s="230"/>
      <c r="J45" s="437"/>
      <c r="K45" s="347"/>
      <c r="L45" s="438"/>
      <c r="M45" s="114">
        <f aca="true" t="shared" si="10" ref="M45:M50">M44+$C45</f>
        <v>0.23402777777777772</v>
      </c>
      <c r="N45" s="114"/>
      <c r="O45" s="114">
        <f aca="true" t="shared" si="11" ref="O45:O50">O44+$C45</f>
        <v>0.2840277777777777</v>
      </c>
      <c r="P45" s="114"/>
      <c r="Q45" s="114"/>
      <c r="R45" s="114">
        <f aca="true" t="shared" si="12" ref="R45:R50">R44+$C45</f>
        <v>0.32986111111111105</v>
      </c>
      <c r="S45" s="114"/>
      <c r="T45" s="114">
        <f aca="true" t="shared" si="13" ref="T45:T50">T44+$C45</f>
        <v>0.40763888888888883</v>
      </c>
      <c r="U45" s="113"/>
      <c r="V45" s="122"/>
      <c r="W45" s="122"/>
      <c r="X45" s="114"/>
      <c r="Y45" s="114">
        <f aca="true" t="shared" si="14" ref="Y45:Y50">Y44+$C45</f>
        <v>0.5326388888888888</v>
      </c>
      <c r="Z45" s="176"/>
      <c r="AA45" s="114"/>
      <c r="AB45" s="114"/>
      <c r="AC45" s="114"/>
      <c r="AD45" s="114"/>
      <c r="AE45" s="114"/>
      <c r="AF45" s="114">
        <f t="shared" si="9"/>
        <v>0.7020833333333333</v>
      </c>
      <c r="AG45" s="114"/>
      <c r="AH45" s="114"/>
      <c r="AI45" s="114">
        <f aca="true" t="shared" si="15" ref="AI45:AI50">AI44+$C45</f>
        <v>0.7847222222222221</v>
      </c>
      <c r="AJ45" s="435"/>
      <c r="AK45" s="114">
        <f>AK41+$B45</f>
        <v>0.8729166666666666</v>
      </c>
      <c r="AL45" s="475"/>
    </row>
    <row r="46" spans="2:38" s="36" customFormat="1" ht="11.25">
      <c r="B46" s="226" t="s">
        <v>62</v>
      </c>
      <c r="C46" s="106">
        <v>0.0020833333333333333</v>
      </c>
      <c r="D46" s="107">
        <v>0.0020833333333333333</v>
      </c>
      <c r="E46" s="914" t="s">
        <v>35</v>
      </c>
      <c r="F46" s="915" t="s">
        <v>65</v>
      </c>
      <c r="G46" s="907" t="s">
        <v>48</v>
      </c>
      <c r="H46" s="166" t="s">
        <v>44</v>
      </c>
      <c r="I46" s="235" t="s">
        <v>24</v>
      </c>
      <c r="J46" s="442"/>
      <c r="K46" s="129"/>
      <c r="L46" s="443"/>
      <c r="M46" s="129">
        <f t="shared" si="10"/>
        <v>0.23611111111111105</v>
      </c>
      <c r="N46" s="129"/>
      <c r="O46" s="129">
        <f t="shared" si="11"/>
        <v>0.28611111111111104</v>
      </c>
      <c r="P46" s="129"/>
      <c r="Q46" s="129"/>
      <c r="R46" s="129">
        <f t="shared" si="12"/>
        <v>0.3319444444444444</v>
      </c>
      <c r="S46" s="129"/>
      <c r="T46" s="129">
        <f t="shared" si="13"/>
        <v>0.40972222222222215</v>
      </c>
      <c r="U46" s="128"/>
      <c r="V46" s="131"/>
      <c r="W46" s="131"/>
      <c r="X46" s="129"/>
      <c r="Y46" s="129">
        <f t="shared" si="14"/>
        <v>0.5347222222222221</v>
      </c>
      <c r="Z46" s="237"/>
      <c r="AA46" s="129"/>
      <c r="AB46" s="129"/>
      <c r="AC46" s="129"/>
      <c r="AD46" s="129"/>
      <c r="AE46" s="129"/>
      <c r="AF46" s="129">
        <f t="shared" si="9"/>
        <v>0.7041666666666666</v>
      </c>
      <c r="AG46" s="129"/>
      <c r="AH46" s="129"/>
      <c r="AI46" s="129">
        <f t="shared" si="15"/>
        <v>0.7868055555555554</v>
      </c>
      <c r="AJ46" s="444"/>
      <c r="AK46" s="129">
        <f>AK45+$B46</f>
        <v>0.8743055555555554</v>
      </c>
      <c r="AL46" s="477"/>
    </row>
    <row r="47" spans="2:38" s="36" customFormat="1" ht="11.25">
      <c r="B47" s="240" t="s">
        <v>61</v>
      </c>
      <c r="C47" s="241" t="s">
        <v>61</v>
      </c>
      <c r="D47" s="242" t="s">
        <v>61</v>
      </c>
      <c r="E47" s="914"/>
      <c r="F47" s="915"/>
      <c r="G47" s="907"/>
      <c r="H47" s="171" t="s">
        <v>44</v>
      </c>
      <c r="I47" s="230" t="s">
        <v>14</v>
      </c>
      <c r="J47" s="231"/>
      <c r="K47" s="176"/>
      <c r="L47" s="114"/>
      <c r="M47" s="114">
        <f t="shared" si="10"/>
        <v>0.2368055555555555</v>
      </c>
      <c r="N47" s="114"/>
      <c r="O47" s="114">
        <f t="shared" si="11"/>
        <v>0.2868055555555555</v>
      </c>
      <c r="P47" s="114"/>
      <c r="Q47" s="114"/>
      <c r="R47" s="114">
        <f t="shared" si="12"/>
        <v>0.3326388888888888</v>
      </c>
      <c r="S47" s="114"/>
      <c r="T47" s="114">
        <f t="shared" si="13"/>
        <v>0.4104166666666666</v>
      </c>
      <c r="U47" s="113"/>
      <c r="V47" s="114"/>
      <c r="W47" s="114"/>
      <c r="X47" s="114"/>
      <c r="Y47" s="114">
        <f t="shared" si="14"/>
        <v>0.5354166666666665</v>
      </c>
      <c r="Z47" s="176"/>
      <c r="AA47" s="114"/>
      <c r="AB47" s="114"/>
      <c r="AC47" s="114">
        <v>0.61875</v>
      </c>
      <c r="AD47" s="114"/>
      <c r="AE47" s="114"/>
      <c r="AF47" s="114">
        <f t="shared" si="9"/>
        <v>0.704861111111111</v>
      </c>
      <c r="AG47" s="172"/>
      <c r="AH47" s="114"/>
      <c r="AI47" s="114">
        <f t="shared" si="15"/>
        <v>0.7874999999999999</v>
      </c>
      <c r="AJ47" s="435"/>
      <c r="AK47" s="445"/>
      <c r="AL47" s="475"/>
    </row>
    <row r="48" spans="2:38" s="36" customFormat="1" ht="11.25">
      <c r="B48" s="105">
        <v>0.001388888888888889</v>
      </c>
      <c r="C48" s="106">
        <v>0.001388888888888889</v>
      </c>
      <c r="D48" s="107">
        <v>0.001388888888888889</v>
      </c>
      <c r="E48" s="439"/>
      <c r="F48" s="436" t="s">
        <v>46</v>
      </c>
      <c r="G48" s="446" t="s">
        <v>47</v>
      </c>
      <c r="H48" s="109" t="s">
        <v>42</v>
      </c>
      <c r="I48" s="230"/>
      <c r="J48" s="231"/>
      <c r="K48" s="176"/>
      <c r="L48" s="114"/>
      <c r="M48" s="114">
        <f t="shared" si="10"/>
        <v>0.23819444444444438</v>
      </c>
      <c r="N48" s="114"/>
      <c r="O48" s="114">
        <f t="shared" si="11"/>
        <v>0.28819444444444436</v>
      </c>
      <c r="P48" s="121"/>
      <c r="Q48" s="114"/>
      <c r="R48" s="114">
        <f t="shared" si="12"/>
        <v>0.3340277777777777</v>
      </c>
      <c r="S48" s="114"/>
      <c r="T48" s="114">
        <f t="shared" si="13"/>
        <v>0.4118055555555555</v>
      </c>
      <c r="U48" s="114"/>
      <c r="V48" s="114"/>
      <c r="W48" s="114"/>
      <c r="X48" s="114"/>
      <c r="Y48" s="114">
        <f t="shared" si="14"/>
        <v>0.5368055555555554</v>
      </c>
      <c r="Z48" s="176"/>
      <c r="AA48" s="114"/>
      <c r="AB48" s="114"/>
      <c r="AC48" s="114">
        <f>AC47+$C48</f>
        <v>0.6201388888888889</v>
      </c>
      <c r="AD48" s="114"/>
      <c r="AE48" s="114"/>
      <c r="AF48" s="114">
        <f t="shared" si="9"/>
        <v>0.7062499999999999</v>
      </c>
      <c r="AG48" s="114"/>
      <c r="AH48" s="114"/>
      <c r="AI48" s="114">
        <f t="shared" si="15"/>
        <v>0.7888888888888888</v>
      </c>
      <c r="AJ48" s="435"/>
      <c r="AK48" s="445"/>
      <c r="AL48" s="475"/>
    </row>
    <row r="49" spans="2:39" ht="11.25">
      <c r="B49" s="105">
        <v>0.0006944444444444445</v>
      </c>
      <c r="C49" s="106">
        <v>0.0006944444444444445</v>
      </c>
      <c r="D49" s="107">
        <v>0.0006944444444444445</v>
      </c>
      <c r="E49" s="312"/>
      <c r="F49" s="447" t="s">
        <v>47</v>
      </c>
      <c r="G49" s="446" t="s">
        <v>52</v>
      </c>
      <c r="H49" s="109" t="s">
        <v>39</v>
      </c>
      <c r="I49" s="247"/>
      <c r="J49" s="231"/>
      <c r="K49" s="176"/>
      <c r="L49" s="114"/>
      <c r="M49" s="114">
        <f t="shared" si="10"/>
        <v>0.23888888888888882</v>
      </c>
      <c r="N49" s="114"/>
      <c r="O49" s="114">
        <f t="shared" si="11"/>
        <v>0.2888888888888888</v>
      </c>
      <c r="P49" s="114"/>
      <c r="Q49" s="114"/>
      <c r="R49" s="114">
        <f t="shared" si="12"/>
        <v>0.33472222222222214</v>
      </c>
      <c r="S49" s="114"/>
      <c r="T49" s="114">
        <f t="shared" si="13"/>
        <v>0.4124999999999999</v>
      </c>
      <c r="U49" s="114"/>
      <c r="V49" s="114"/>
      <c r="W49" s="114"/>
      <c r="X49" s="114"/>
      <c r="Y49" s="114">
        <f t="shared" si="14"/>
        <v>0.5374999999999999</v>
      </c>
      <c r="Z49" s="176"/>
      <c r="AA49" s="114"/>
      <c r="AB49" s="114"/>
      <c r="AC49" s="114">
        <f>AC48+$C49</f>
        <v>0.6208333333333333</v>
      </c>
      <c r="AD49" s="114"/>
      <c r="AE49" s="114"/>
      <c r="AF49" s="114">
        <f t="shared" si="9"/>
        <v>0.7069444444444444</v>
      </c>
      <c r="AG49" s="114"/>
      <c r="AH49" s="114"/>
      <c r="AI49" s="114">
        <f t="shared" si="15"/>
        <v>0.7895833333333332</v>
      </c>
      <c r="AJ49" s="435"/>
      <c r="AK49" s="329"/>
      <c r="AL49" s="475"/>
      <c r="AM49" s="12"/>
    </row>
    <row r="50" spans="2:39" ht="11.25">
      <c r="B50" s="105">
        <v>0.0020833333333333333</v>
      </c>
      <c r="C50" s="106">
        <v>0.0020833333333333333</v>
      </c>
      <c r="D50" s="107">
        <v>0.0020833333333333333</v>
      </c>
      <c r="E50" s="312"/>
      <c r="F50" s="447" t="s">
        <v>52</v>
      </c>
      <c r="G50" s="314" t="s">
        <v>66</v>
      </c>
      <c r="H50" s="109" t="s">
        <v>36</v>
      </c>
      <c r="I50" s="247"/>
      <c r="J50" s="231"/>
      <c r="K50" s="176"/>
      <c r="L50" s="114"/>
      <c r="M50" s="114">
        <f t="shared" si="10"/>
        <v>0.24097222222222214</v>
      </c>
      <c r="N50" s="114"/>
      <c r="O50" s="114">
        <f t="shared" si="11"/>
        <v>0.29097222222222213</v>
      </c>
      <c r="P50" s="114"/>
      <c r="Q50" s="114"/>
      <c r="R50" s="114">
        <f t="shared" si="12"/>
        <v>0.33680555555555547</v>
      </c>
      <c r="S50" s="114"/>
      <c r="T50" s="114">
        <f t="shared" si="13"/>
        <v>0.41458333333333325</v>
      </c>
      <c r="U50" s="114"/>
      <c r="V50" s="114"/>
      <c r="W50" s="114"/>
      <c r="X50" s="114"/>
      <c r="Y50" s="114">
        <f t="shared" si="14"/>
        <v>0.5395833333333332</v>
      </c>
      <c r="Z50" s="176"/>
      <c r="AA50" s="114"/>
      <c r="AB50" s="114"/>
      <c r="AC50" s="114">
        <f>AC49+$C50</f>
        <v>0.6229166666666667</v>
      </c>
      <c r="AD50" s="114"/>
      <c r="AE50" s="114"/>
      <c r="AF50" s="114">
        <f t="shared" si="9"/>
        <v>0.7090277777777777</v>
      </c>
      <c r="AG50" s="114"/>
      <c r="AH50" s="114"/>
      <c r="AI50" s="114">
        <f t="shared" si="15"/>
        <v>0.7916666666666665</v>
      </c>
      <c r="AJ50" s="435"/>
      <c r="AK50" s="329"/>
      <c r="AL50" s="475"/>
      <c r="AM50" s="12"/>
    </row>
    <row r="51" spans="2:39" ht="11.25">
      <c r="B51" s="105"/>
      <c r="C51" s="106"/>
      <c r="D51" s="107"/>
      <c r="E51" s="312"/>
      <c r="F51" s="440" t="s">
        <v>15</v>
      </c>
      <c r="G51" s="307" t="s">
        <v>15</v>
      </c>
      <c r="H51" s="109" t="s">
        <v>34</v>
      </c>
      <c r="I51" s="247"/>
      <c r="J51" s="231"/>
      <c r="K51" s="176"/>
      <c r="L51" s="115"/>
      <c r="M51" s="115" t="s">
        <v>15</v>
      </c>
      <c r="N51" s="115"/>
      <c r="O51" s="115" t="s">
        <v>15</v>
      </c>
      <c r="P51" s="114"/>
      <c r="Q51" s="115"/>
      <c r="R51" s="115" t="s">
        <v>15</v>
      </c>
      <c r="S51" s="114"/>
      <c r="T51" s="115" t="s">
        <v>15</v>
      </c>
      <c r="U51" s="114"/>
      <c r="V51" s="115"/>
      <c r="W51" s="115"/>
      <c r="X51" s="114"/>
      <c r="Y51" s="115" t="s">
        <v>15</v>
      </c>
      <c r="Z51" s="176"/>
      <c r="AA51" s="114"/>
      <c r="AB51" s="115"/>
      <c r="AC51" s="115" t="s">
        <v>15</v>
      </c>
      <c r="AD51" s="114"/>
      <c r="AE51" s="115"/>
      <c r="AF51" s="115" t="s">
        <v>15</v>
      </c>
      <c r="AG51" s="115"/>
      <c r="AH51" s="115"/>
      <c r="AI51" s="115" t="s">
        <v>15</v>
      </c>
      <c r="AJ51" s="435"/>
      <c r="AK51" s="329"/>
      <c r="AL51" s="475"/>
      <c r="AM51" s="12"/>
    </row>
    <row r="52" spans="2:39" ht="11.25">
      <c r="B52" s="105"/>
      <c r="C52" s="106"/>
      <c r="D52" s="107"/>
      <c r="E52" s="312"/>
      <c r="F52" s="440" t="s">
        <v>15</v>
      </c>
      <c r="G52" s="307" t="s">
        <v>15</v>
      </c>
      <c r="H52" s="109" t="s">
        <v>32</v>
      </c>
      <c r="I52" s="247"/>
      <c r="J52" s="231"/>
      <c r="K52" s="176"/>
      <c r="L52" s="115"/>
      <c r="M52" s="115" t="s">
        <v>15</v>
      </c>
      <c r="N52" s="115"/>
      <c r="O52" s="115" t="s">
        <v>15</v>
      </c>
      <c r="P52" s="114"/>
      <c r="Q52" s="115"/>
      <c r="R52" s="115" t="s">
        <v>15</v>
      </c>
      <c r="S52" s="114"/>
      <c r="T52" s="115" t="s">
        <v>15</v>
      </c>
      <c r="U52" s="114"/>
      <c r="V52" s="115"/>
      <c r="W52" s="115"/>
      <c r="X52" s="114"/>
      <c r="Y52" s="115" t="s">
        <v>15</v>
      </c>
      <c r="Z52" s="176"/>
      <c r="AA52" s="114"/>
      <c r="AB52" s="115"/>
      <c r="AC52" s="115" t="s">
        <v>15</v>
      </c>
      <c r="AD52" s="114"/>
      <c r="AE52" s="115"/>
      <c r="AF52" s="115" t="s">
        <v>15</v>
      </c>
      <c r="AG52" s="115"/>
      <c r="AH52" s="115"/>
      <c r="AI52" s="115" t="s">
        <v>15</v>
      </c>
      <c r="AJ52" s="435"/>
      <c r="AK52" s="329"/>
      <c r="AL52" s="475"/>
      <c r="AM52" s="12"/>
    </row>
    <row r="53" spans="2:39" ht="11.25">
      <c r="B53" s="105">
        <v>0.0020833333333333333</v>
      </c>
      <c r="C53" s="106">
        <v>0.0020833333333333333</v>
      </c>
      <c r="D53" s="107">
        <v>0.0020833333333333333</v>
      </c>
      <c r="E53" s="312"/>
      <c r="F53" s="447" t="s">
        <v>55</v>
      </c>
      <c r="G53" s="448">
        <v>24</v>
      </c>
      <c r="H53" s="109" t="s">
        <v>30</v>
      </c>
      <c r="I53" s="247"/>
      <c r="J53" s="231"/>
      <c r="K53" s="176"/>
      <c r="L53" s="114"/>
      <c r="M53" s="114">
        <f>M50+$C53</f>
        <v>0.24305555555555547</v>
      </c>
      <c r="N53" s="114"/>
      <c r="O53" s="114">
        <f>O50+$C53</f>
        <v>0.29305555555555546</v>
      </c>
      <c r="P53" s="114"/>
      <c r="Q53" s="114"/>
      <c r="R53" s="114">
        <f>R50+$C53</f>
        <v>0.3388888888888888</v>
      </c>
      <c r="S53" s="114"/>
      <c r="T53" s="114">
        <f>T50+$C53</f>
        <v>0.4166666666666666</v>
      </c>
      <c r="U53" s="114"/>
      <c r="V53" s="114"/>
      <c r="W53" s="114"/>
      <c r="X53" s="114"/>
      <c r="Y53" s="114">
        <f>Y50+$C53</f>
        <v>0.5416666666666665</v>
      </c>
      <c r="Z53" s="176"/>
      <c r="AA53" s="114"/>
      <c r="AB53" s="114"/>
      <c r="AC53" s="114">
        <f>AC50+$C53</f>
        <v>0.625</v>
      </c>
      <c r="AD53" s="114"/>
      <c r="AE53" s="114"/>
      <c r="AF53" s="114">
        <f>AF50+$D53</f>
        <v>0.711111111111111</v>
      </c>
      <c r="AG53" s="114"/>
      <c r="AH53" s="114"/>
      <c r="AI53" s="114">
        <f>AI50+$C53</f>
        <v>0.7937499999999998</v>
      </c>
      <c r="AJ53" s="435"/>
      <c r="AK53" s="329"/>
      <c r="AL53" s="475"/>
      <c r="AM53" s="12"/>
    </row>
    <row r="54" spans="2:39" ht="11.25">
      <c r="B54" s="105">
        <v>0.001388888888888889</v>
      </c>
      <c r="C54" s="106">
        <v>0.001388888888888889</v>
      </c>
      <c r="D54" s="107">
        <v>0.001388888888888889</v>
      </c>
      <c r="E54" s="312"/>
      <c r="F54" s="447" t="s">
        <v>76</v>
      </c>
      <c r="G54" s="448">
        <v>27</v>
      </c>
      <c r="H54" s="109" t="s">
        <v>27</v>
      </c>
      <c r="I54" s="247"/>
      <c r="J54" s="231"/>
      <c r="K54" s="176"/>
      <c r="L54" s="114"/>
      <c r="M54" s="114">
        <f>M53+$C54</f>
        <v>0.24444444444444435</v>
      </c>
      <c r="N54" s="114"/>
      <c r="O54" s="114">
        <f>O53+$C54</f>
        <v>0.29444444444444434</v>
      </c>
      <c r="P54" s="114"/>
      <c r="Q54" s="114"/>
      <c r="R54" s="114">
        <f>R53+$C54</f>
        <v>0.3402777777777777</v>
      </c>
      <c r="S54" s="114"/>
      <c r="T54" s="114">
        <f>T53+$C54</f>
        <v>0.41805555555555546</v>
      </c>
      <c r="U54" s="114"/>
      <c r="V54" s="114"/>
      <c r="W54" s="114"/>
      <c r="X54" s="114"/>
      <c r="Y54" s="114">
        <f>Y53+$C54</f>
        <v>0.5430555555555554</v>
      </c>
      <c r="Z54" s="176"/>
      <c r="AA54" s="114"/>
      <c r="AB54" s="114"/>
      <c r="AC54" s="114">
        <f>AC53+$C54</f>
        <v>0.6263888888888889</v>
      </c>
      <c r="AD54" s="114"/>
      <c r="AE54" s="114"/>
      <c r="AF54" s="114">
        <f>AF53+$D54</f>
        <v>0.7124999999999999</v>
      </c>
      <c r="AG54" s="114"/>
      <c r="AH54" s="114"/>
      <c r="AI54" s="114">
        <f>AI53+$C54</f>
        <v>0.7951388888888887</v>
      </c>
      <c r="AJ54" s="435"/>
      <c r="AK54" s="329"/>
      <c r="AL54" s="475"/>
      <c r="AM54" s="12"/>
    </row>
    <row r="55" spans="2:39" ht="11.25">
      <c r="B55" s="105">
        <v>0.003472222222222222</v>
      </c>
      <c r="C55" s="106">
        <v>0.002777777777777778</v>
      </c>
      <c r="D55" s="107">
        <v>0.002777777777777778</v>
      </c>
      <c r="E55" s="905"/>
      <c r="F55" s="916" t="s">
        <v>74</v>
      </c>
      <c r="G55" s="917">
        <v>28</v>
      </c>
      <c r="H55" s="124" t="s">
        <v>23</v>
      </c>
      <c r="I55" s="250" t="s">
        <v>24</v>
      </c>
      <c r="J55" s="236"/>
      <c r="K55" s="237"/>
      <c r="L55" s="129"/>
      <c r="M55" s="129">
        <f>M54+$C55</f>
        <v>0.24722222222222212</v>
      </c>
      <c r="N55" s="129"/>
      <c r="O55" s="129">
        <f>O54+$C55</f>
        <v>0.2972222222222221</v>
      </c>
      <c r="P55" s="129"/>
      <c r="Q55" s="129"/>
      <c r="R55" s="129">
        <f>R54+$C55</f>
        <v>0.34305555555555545</v>
      </c>
      <c r="S55" s="129"/>
      <c r="T55" s="129">
        <f>T54+$C55</f>
        <v>0.4208333333333332</v>
      </c>
      <c r="U55" s="129"/>
      <c r="V55" s="129"/>
      <c r="W55" s="129"/>
      <c r="X55" s="129"/>
      <c r="Y55" s="129">
        <f>Y54+$C55</f>
        <v>0.5458333333333332</v>
      </c>
      <c r="Z55" s="237"/>
      <c r="AA55" s="129"/>
      <c r="AB55" s="129"/>
      <c r="AC55" s="129">
        <f>AC54+$C55</f>
        <v>0.6291666666666667</v>
      </c>
      <c r="AD55" s="129"/>
      <c r="AE55" s="129"/>
      <c r="AF55" s="129">
        <f>AF54+$D55</f>
        <v>0.7152777777777777</v>
      </c>
      <c r="AG55" s="129"/>
      <c r="AH55" s="129"/>
      <c r="AI55" s="129">
        <f>AI54+$C55</f>
        <v>0.7979166666666665</v>
      </c>
      <c r="AJ55" s="444"/>
      <c r="AK55" s="449"/>
      <c r="AL55" s="477"/>
      <c r="AM55" s="12"/>
    </row>
    <row r="56" spans="2:39" ht="11.25">
      <c r="B56" s="138">
        <v>0.0006944444444444445</v>
      </c>
      <c r="C56" s="139">
        <v>0.0006944444444444445</v>
      </c>
      <c r="D56" s="140">
        <v>0.0006944444444444445</v>
      </c>
      <c r="E56" s="905"/>
      <c r="F56" s="916"/>
      <c r="G56" s="917"/>
      <c r="H56" s="141" t="s">
        <v>23</v>
      </c>
      <c r="I56" s="247" t="s">
        <v>14</v>
      </c>
      <c r="J56" s="252">
        <v>0.18055555555555555</v>
      </c>
      <c r="K56" s="176">
        <v>0.20902777777777778</v>
      </c>
      <c r="L56" s="114"/>
      <c r="M56" s="114">
        <f>M55+$C56</f>
        <v>0.24791666666666656</v>
      </c>
      <c r="N56" s="114">
        <v>0.27291666666666664</v>
      </c>
      <c r="O56" s="114">
        <f>O55+$C56</f>
        <v>0.29791666666666655</v>
      </c>
      <c r="P56" s="114">
        <v>0.29791666666666666</v>
      </c>
      <c r="Q56" s="114">
        <v>0.3194444444444445</v>
      </c>
      <c r="R56" s="114">
        <f>R55+$C56</f>
        <v>0.3437499999999999</v>
      </c>
      <c r="S56" s="114"/>
      <c r="T56" s="114">
        <f>T55+$C56</f>
        <v>0.42152777777777767</v>
      </c>
      <c r="U56" s="114"/>
      <c r="V56" s="114">
        <v>0.4666666666666666</v>
      </c>
      <c r="W56" s="114">
        <v>0.48819444444444443</v>
      </c>
      <c r="X56" s="114">
        <v>0.5243055555555556</v>
      </c>
      <c r="Y56" s="114">
        <f>Y55+$C56</f>
        <v>0.5465277777777776</v>
      </c>
      <c r="Z56" s="176"/>
      <c r="AA56" s="114">
        <v>0.5861111111111111</v>
      </c>
      <c r="AB56" s="114"/>
      <c r="AC56" s="114">
        <f>AC55+$C56</f>
        <v>0.6298611111111111</v>
      </c>
      <c r="AD56" s="114">
        <v>0.6527777777777778</v>
      </c>
      <c r="AE56" s="114">
        <v>0.6909722222222222</v>
      </c>
      <c r="AF56" s="114">
        <f>AF55+$D56</f>
        <v>0.7159722222222221</v>
      </c>
      <c r="AG56" s="114">
        <v>0.7548611111111111</v>
      </c>
      <c r="AH56" s="114">
        <v>0.775</v>
      </c>
      <c r="AI56" s="114">
        <f>AI55+$C56</f>
        <v>0.7986111111111109</v>
      </c>
      <c r="AJ56" s="435">
        <v>0.8222222222222223</v>
      </c>
      <c r="AK56" s="329"/>
      <c r="AL56" s="478"/>
      <c r="AM56" s="12"/>
    </row>
    <row r="57" spans="2:38" s="22" customFormat="1" ht="11.25">
      <c r="B57" s="105">
        <v>0.0006944444444444445</v>
      </c>
      <c r="C57" s="106">
        <v>0.0006944444444444445</v>
      </c>
      <c r="D57" s="107">
        <v>0.0006944444444444445</v>
      </c>
      <c r="E57" s="450"/>
      <c r="F57" s="451">
        <v>27</v>
      </c>
      <c r="G57" s="452">
        <v>29</v>
      </c>
      <c r="H57" s="109" t="s">
        <v>21</v>
      </c>
      <c r="I57" s="247"/>
      <c r="J57" s="231">
        <f>J56+$C57</f>
        <v>0.18125</v>
      </c>
      <c r="K57" s="114">
        <f>K56+$C57</f>
        <v>0.20972222222222223</v>
      </c>
      <c r="L57" s="114"/>
      <c r="M57" s="114">
        <f>M56+$C57</f>
        <v>0.248611111111111</v>
      </c>
      <c r="N57" s="114">
        <f>N56+$C57</f>
        <v>0.2736111111111111</v>
      </c>
      <c r="O57" s="114">
        <f>O56+$C57</f>
        <v>0.298611111111111</v>
      </c>
      <c r="P57" s="114">
        <f>P56+$C57</f>
        <v>0.2986111111111111</v>
      </c>
      <c r="Q57" s="114">
        <f>Q56+$C57</f>
        <v>0.3201388888888889</v>
      </c>
      <c r="R57" s="114">
        <f>R56+$C57</f>
        <v>0.34444444444444433</v>
      </c>
      <c r="S57" s="114"/>
      <c r="T57" s="114">
        <f>T56+$C57</f>
        <v>0.4222222222222221</v>
      </c>
      <c r="U57" s="121"/>
      <c r="V57" s="114">
        <f aca="true" t="shared" si="16" ref="V57:X58">V56+$C57</f>
        <v>0.46736111111111106</v>
      </c>
      <c r="W57" s="114">
        <f t="shared" si="16"/>
        <v>0.4888888888888889</v>
      </c>
      <c r="X57" s="114">
        <f t="shared" si="16"/>
        <v>0.525</v>
      </c>
      <c r="Y57" s="114">
        <f>Y56+$C57</f>
        <v>0.547222222222222</v>
      </c>
      <c r="Z57" s="176"/>
      <c r="AA57" s="114">
        <f>AA56+$C57</f>
        <v>0.5868055555555556</v>
      </c>
      <c r="AB57" s="114"/>
      <c r="AC57" s="114">
        <f>AC56+$C57</f>
        <v>0.6305555555555555</v>
      </c>
      <c r="AD57" s="114">
        <f>AD56+$C57</f>
        <v>0.6534722222222222</v>
      </c>
      <c r="AE57" s="114">
        <f>AE56+$C57</f>
        <v>0.6916666666666667</v>
      </c>
      <c r="AF57" s="114">
        <f>AF56+$D57</f>
        <v>0.7166666666666666</v>
      </c>
      <c r="AG57" s="114">
        <f>AG56+$C57</f>
        <v>0.7555555555555555</v>
      </c>
      <c r="AH57" s="114">
        <f>AH56+$C57</f>
        <v>0.7756944444444445</v>
      </c>
      <c r="AI57" s="114">
        <f>AI56+$C57</f>
        <v>0.7993055555555554</v>
      </c>
      <c r="AJ57" s="114">
        <f>AJ56+$C57</f>
        <v>0.8229166666666667</v>
      </c>
      <c r="AK57" s="329"/>
      <c r="AL57" s="479"/>
    </row>
    <row r="58" spans="2:38" s="22" customFormat="1" ht="11.25">
      <c r="B58" s="105">
        <v>0.001388888888888889</v>
      </c>
      <c r="C58" s="106">
        <v>0.001388888888888889</v>
      </c>
      <c r="D58" s="107">
        <v>0.001388888888888889</v>
      </c>
      <c r="E58" s="450"/>
      <c r="F58" s="451">
        <v>27</v>
      </c>
      <c r="G58" s="452">
        <v>29</v>
      </c>
      <c r="H58" s="109" t="s">
        <v>20</v>
      </c>
      <c r="I58" s="247"/>
      <c r="J58" s="231">
        <f>J57+$C58</f>
        <v>0.18263888888888888</v>
      </c>
      <c r="K58" s="114">
        <f>K57+$C58</f>
        <v>0.2111111111111111</v>
      </c>
      <c r="L58" s="114"/>
      <c r="M58" s="114">
        <f>M57+$C58</f>
        <v>0.2499999999999999</v>
      </c>
      <c r="N58" s="114">
        <f>N57+$C58</f>
        <v>0.27499999999999997</v>
      </c>
      <c r="O58" s="114">
        <f>O57+$C58</f>
        <v>0.2999999999999999</v>
      </c>
      <c r="P58" s="114">
        <f>P57+$C58</f>
        <v>0.3</v>
      </c>
      <c r="Q58" s="114">
        <f>Q57+$C58</f>
        <v>0.3215277777777778</v>
      </c>
      <c r="R58" s="114">
        <f>R57+$C58</f>
        <v>0.3458333333333332</v>
      </c>
      <c r="S58" s="114"/>
      <c r="T58" s="114">
        <f>T57+$C58</f>
        <v>0.423611111111111</v>
      </c>
      <c r="U58" s="121"/>
      <c r="V58" s="114">
        <f t="shared" si="16"/>
        <v>0.46874999999999994</v>
      </c>
      <c r="W58" s="114">
        <f t="shared" si="16"/>
        <v>0.49027777777777776</v>
      </c>
      <c r="X58" s="114">
        <f t="shared" si="16"/>
        <v>0.5263888888888889</v>
      </c>
      <c r="Y58" s="114">
        <f>Y57+$C58</f>
        <v>0.5486111111111109</v>
      </c>
      <c r="Z58" s="176"/>
      <c r="AA58" s="114">
        <f>AA57+$C58</f>
        <v>0.5881944444444445</v>
      </c>
      <c r="AB58" s="114"/>
      <c r="AC58" s="114">
        <f>AC57+$C58</f>
        <v>0.6319444444444444</v>
      </c>
      <c r="AD58" s="114">
        <f>AD57+$C58</f>
        <v>0.6548611111111111</v>
      </c>
      <c r="AE58" s="114">
        <f>AE57+$C58</f>
        <v>0.6930555555555555</v>
      </c>
      <c r="AF58" s="114">
        <f>AF57+$D58</f>
        <v>0.7180555555555554</v>
      </c>
      <c r="AG58" s="114">
        <f>AG57+$C58</f>
        <v>0.7569444444444444</v>
      </c>
      <c r="AH58" s="114">
        <f>AH57+$C58</f>
        <v>0.7770833333333333</v>
      </c>
      <c r="AI58" s="114">
        <f>AI57+$C58</f>
        <v>0.8006944444444443</v>
      </c>
      <c r="AJ58" s="114">
        <f>AJ57+$C58</f>
        <v>0.8243055555555556</v>
      </c>
      <c r="AK58" s="329"/>
      <c r="AL58" s="479"/>
    </row>
    <row r="59" spans="2:38" s="22" customFormat="1" ht="11.25">
      <c r="B59" s="105">
        <v>0.0020833333333333333</v>
      </c>
      <c r="C59" s="106"/>
      <c r="D59" s="107"/>
      <c r="E59" s="450"/>
      <c r="F59" s="440" t="s">
        <v>15</v>
      </c>
      <c r="G59" s="307" t="s">
        <v>15</v>
      </c>
      <c r="H59" s="256" t="s">
        <v>17</v>
      </c>
      <c r="I59" s="247"/>
      <c r="J59" s="177" t="s">
        <v>15</v>
      </c>
      <c r="K59" s="115" t="s">
        <v>15</v>
      </c>
      <c r="L59" s="115"/>
      <c r="M59" s="115" t="s">
        <v>15</v>
      </c>
      <c r="N59" s="115" t="s">
        <v>15</v>
      </c>
      <c r="O59" s="115" t="s">
        <v>15</v>
      </c>
      <c r="P59" s="115" t="s">
        <v>15</v>
      </c>
      <c r="Q59" s="115" t="s">
        <v>15</v>
      </c>
      <c r="R59" s="115" t="s">
        <v>15</v>
      </c>
      <c r="S59" s="114"/>
      <c r="T59" s="115" t="s">
        <v>15</v>
      </c>
      <c r="U59" s="115"/>
      <c r="V59" s="115" t="s">
        <v>15</v>
      </c>
      <c r="W59" s="115" t="s">
        <v>15</v>
      </c>
      <c r="X59" s="115" t="s">
        <v>15</v>
      </c>
      <c r="Y59" s="115" t="s">
        <v>15</v>
      </c>
      <c r="Z59" s="179"/>
      <c r="AA59" s="115" t="s">
        <v>15</v>
      </c>
      <c r="AB59" s="115"/>
      <c r="AC59" s="115" t="s">
        <v>15</v>
      </c>
      <c r="AD59" s="115" t="s">
        <v>15</v>
      </c>
      <c r="AE59" s="115" t="s">
        <v>15</v>
      </c>
      <c r="AF59" s="115" t="s">
        <v>15</v>
      </c>
      <c r="AG59" s="115" t="s">
        <v>15</v>
      </c>
      <c r="AH59" s="115" t="s">
        <v>15</v>
      </c>
      <c r="AI59" s="115" t="s">
        <v>15</v>
      </c>
      <c r="AJ59" s="115" t="s">
        <v>15</v>
      </c>
      <c r="AK59" s="329"/>
      <c r="AL59" s="480"/>
    </row>
    <row r="60" spans="2:38" s="22" customFormat="1" ht="12" thickBot="1">
      <c r="B60" s="105">
        <v>0.0006944444444444445</v>
      </c>
      <c r="C60" s="106">
        <v>0.001388888888888889</v>
      </c>
      <c r="D60" s="107">
        <v>0.001388888888888889</v>
      </c>
      <c r="E60" s="457"/>
      <c r="F60" s="458">
        <v>29</v>
      </c>
      <c r="G60" s="459">
        <v>31</v>
      </c>
      <c r="H60" s="258" t="s">
        <v>13</v>
      </c>
      <c r="I60" s="259" t="s">
        <v>24</v>
      </c>
      <c r="J60" s="932">
        <f>J58+$C60</f>
        <v>0.18402777777777776</v>
      </c>
      <c r="K60" s="190">
        <f>K58+$C60</f>
        <v>0.2125</v>
      </c>
      <c r="L60" s="190"/>
      <c r="M60" s="190">
        <f aca="true" t="shared" si="17" ref="M60:R60">M58+$C60</f>
        <v>0.2513888888888888</v>
      </c>
      <c r="N60" s="190">
        <f t="shared" si="17"/>
        <v>0.27638888888888885</v>
      </c>
      <c r="O60" s="190">
        <f t="shared" si="17"/>
        <v>0.30138888888888876</v>
      </c>
      <c r="P60" s="190">
        <f t="shared" si="17"/>
        <v>0.3013888888888889</v>
      </c>
      <c r="Q60" s="190">
        <f t="shared" si="17"/>
        <v>0.3229166666666667</v>
      </c>
      <c r="R60" s="190">
        <f t="shared" si="17"/>
        <v>0.3472222222222221</v>
      </c>
      <c r="S60" s="190"/>
      <c r="T60" s="190">
        <f>T58+$C60</f>
        <v>0.4249999999999999</v>
      </c>
      <c r="U60" s="460"/>
      <c r="V60" s="190">
        <f>V58+$C60</f>
        <v>0.47013888888888883</v>
      </c>
      <c r="W60" s="190">
        <f>W58+$C60</f>
        <v>0.49166666666666664</v>
      </c>
      <c r="X60" s="190">
        <f>X58+$C60</f>
        <v>0.5277777777777778</v>
      </c>
      <c r="Y60" s="190">
        <f>Y58+$C60</f>
        <v>0.5499999999999998</v>
      </c>
      <c r="Z60" s="195"/>
      <c r="AA60" s="190">
        <f>AA58+$C60</f>
        <v>0.5895833333333333</v>
      </c>
      <c r="AB60" s="190"/>
      <c r="AC60" s="190">
        <f>AC58+$C60</f>
        <v>0.6333333333333333</v>
      </c>
      <c r="AD60" s="190">
        <f>AD58+$C60</f>
        <v>0.65625</v>
      </c>
      <c r="AE60" s="190">
        <f>AE58+$C60</f>
        <v>0.6944444444444444</v>
      </c>
      <c r="AF60" s="190">
        <f>AF58+$D60</f>
        <v>0.7194444444444443</v>
      </c>
      <c r="AG60" s="190">
        <f>AG58+$C60</f>
        <v>0.7583333333333333</v>
      </c>
      <c r="AH60" s="190">
        <f>AH58+$C60</f>
        <v>0.7784722222222222</v>
      </c>
      <c r="AI60" s="190">
        <f>AI58+$C60</f>
        <v>0.8020833333333331</v>
      </c>
      <c r="AJ60" s="190">
        <f>AJ58+$C60</f>
        <v>0.8256944444444445</v>
      </c>
      <c r="AK60" s="461"/>
      <c r="AL60" s="481"/>
    </row>
    <row r="61" spans="2:38" s="50" customFormat="1" ht="11.25">
      <c r="B61" s="52"/>
      <c r="C61" s="52"/>
      <c r="D61" s="52"/>
      <c r="E61" s="260"/>
      <c r="F61" s="260"/>
      <c r="G61" s="261"/>
      <c r="H61" s="54" t="s">
        <v>67</v>
      </c>
      <c r="I61" s="462"/>
      <c r="J61" s="482">
        <v>0.18680555555555556</v>
      </c>
      <c r="K61" s="57">
        <v>0.21458333333333335</v>
      </c>
      <c r="L61" s="57"/>
      <c r="M61" s="57">
        <v>0.2534722222222222</v>
      </c>
      <c r="N61" s="57"/>
      <c r="O61" s="57">
        <v>0.3034722222222222</v>
      </c>
      <c r="P61" s="61">
        <v>0.3034722222222222</v>
      </c>
      <c r="Q61" s="61"/>
      <c r="R61" s="57">
        <v>0.34930555555555554</v>
      </c>
      <c r="S61" s="463"/>
      <c r="T61" s="57">
        <v>0.4284722222222222</v>
      </c>
      <c r="U61" s="57"/>
      <c r="V61" s="61">
        <v>0.47222222222222227</v>
      </c>
      <c r="W61" s="57">
        <v>0.49375</v>
      </c>
      <c r="X61" s="61"/>
      <c r="Y61" s="57">
        <v>0.5541666666666667</v>
      </c>
      <c r="Z61" s="57">
        <v>0.5895833333333333</v>
      </c>
      <c r="AA61" s="57">
        <v>0.5895833333333333</v>
      </c>
      <c r="AB61" s="57"/>
      <c r="AC61" s="57">
        <v>0.6375</v>
      </c>
      <c r="AD61" s="57"/>
      <c r="AE61" s="57">
        <v>0.6972222222222223</v>
      </c>
      <c r="AF61" s="57">
        <v>0.7215277777777778</v>
      </c>
      <c r="AG61" s="288">
        <v>0.7597222222222223</v>
      </c>
      <c r="AH61" s="288"/>
      <c r="AI61" s="288">
        <v>0.8048611111111111</v>
      </c>
      <c r="AJ61" s="464"/>
      <c r="AK61" s="464"/>
      <c r="AL61" s="290">
        <v>0.9055555555555556</v>
      </c>
    </row>
    <row r="62" spans="2:38" s="50" customFormat="1" ht="12" thickBot="1">
      <c r="B62" s="52"/>
      <c r="C62" s="52"/>
      <c r="D62" s="52"/>
      <c r="E62" s="260"/>
      <c r="F62" s="260"/>
      <c r="G62" s="261"/>
      <c r="H62" s="465" t="s">
        <v>68</v>
      </c>
      <c r="I62" s="466"/>
      <c r="J62" s="291"/>
      <c r="K62" s="272"/>
      <c r="L62" s="272">
        <v>0.23055555555555554</v>
      </c>
      <c r="M62" s="272"/>
      <c r="N62" s="272">
        <v>0.27847222222222223</v>
      </c>
      <c r="O62" s="272"/>
      <c r="P62" s="272"/>
      <c r="Q62" s="272">
        <v>0.325</v>
      </c>
      <c r="R62" s="272"/>
      <c r="S62" s="273">
        <v>0.40208333333333335</v>
      </c>
      <c r="T62" s="272"/>
      <c r="U62" s="292">
        <v>0.44930555555555557</v>
      </c>
      <c r="V62" s="272"/>
      <c r="W62" s="272">
        <v>0.49444444444444446</v>
      </c>
      <c r="X62" s="273">
        <v>0.5298611111111111</v>
      </c>
      <c r="Y62" s="272"/>
      <c r="Z62" s="273">
        <v>0.5777777777777778</v>
      </c>
      <c r="AA62" s="273"/>
      <c r="AB62" s="272">
        <v>0.6131944444444445</v>
      </c>
      <c r="AC62" s="272"/>
      <c r="AD62" s="272">
        <v>0.6583333333333333</v>
      </c>
      <c r="AE62" s="272">
        <v>0.6965277777777777</v>
      </c>
      <c r="AF62" s="272">
        <v>0.7222222222222222</v>
      </c>
      <c r="AG62" s="272"/>
      <c r="AH62" s="467">
        <v>0.779861111111111</v>
      </c>
      <c r="AI62" s="292"/>
      <c r="AJ62" s="292">
        <v>0.8277777777777778</v>
      </c>
      <c r="AK62" s="292">
        <v>0.8673611111111111</v>
      </c>
      <c r="AL62" s="294">
        <v>0.9041666666666667</v>
      </c>
    </row>
    <row r="63" spans="2:40" s="22" customFormat="1" ht="11.25">
      <c r="B63" s="234"/>
      <c r="C63" s="234"/>
      <c r="D63" s="234"/>
      <c r="E63" s="197"/>
      <c r="F63" s="197"/>
      <c r="G63" s="244"/>
      <c r="H63" s="279"/>
      <c r="I63" s="280"/>
      <c r="J63" s="17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234"/>
      <c r="Z63" s="468"/>
      <c r="AA63" s="468"/>
      <c r="AB63" s="468"/>
      <c r="AC63" s="468"/>
      <c r="AD63" s="468"/>
      <c r="AE63" s="468"/>
      <c r="AF63" s="468"/>
      <c r="AG63" s="234"/>
      <c r="AH63" s="468"/>
      <c r="AI63" s="234"/>
      <c r="AJ63" s="234"/>
      <c r="AK63" s="469"/>
      <c r="AL63" s="470"/>
      <c r="AM63" s="101"/>
      <c r="AN63" s="249"/>
    </row>
  </sheetData>
  <sheetProtection/>
  <mergeCells count="16">
    <mergeCell ref="E55:E56"/>
    <mergeCell ref="F55:F56"/>
    <mergeCell ref="G55:G56"/>
    <mergeCell ref="H34:I34"/>
    <mergeCell ref="H3:I3"/>
    <mergeCell ref="H4:I4"/>
    <mergeCell ref="E46:E47"/>
    <mergeCell ref="F46:F47"/>
    <mergeCell ref="G46:G47"/>
    <mergeCell ref="E11:E12"/>
    <mergeCell ref="F11:F12"/>
    <mergeCell ref="G11:G12"/>
    <mergeCell ref="H33:I33"/>
    <mergeCell ref="E20:E21"/>
    <mergeCell ref="F20:F21"/>
    <mergeCell ref="G20:G21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AO62"/>
  <sheetViews>
    <sheetView zoomScale="80" zoomScaleNormal="80" workbookViewId="0" topLeftCell="K1">
      <selection activeCell="L44" sqref="L44"/>
    </sheetView>
  </sheetViews>
  <sheetFormatPr defaultColWidth="9.140625" defaultRowHeight="12.75"/>
  <cols>
    <col min="1" max="2" width="5.00390625" style="489" hidden="1" customWidth="1"/>
    <col min="3" max="4" width="5.00390625" style="490" hidden="1" customWidth="1"/>
    <col min="5" max="5" width="5.7109375" style="490" hidden="1" customWidth="1"/>
    <col min="6" max="6" width="3.8515625" style="490" hidden="1" customWidth="1"/>
    <col min="7" max="9" width="3.8515625" style="491" hidden="1" customWidth="1"/>
    <col min="10" max="10" width="3.8515625" style="492" hidden="1" customWidth="1"/>
    <col min="11" max="11" width="29.28125" style="489" customWidth="1"/>
    <col min="12" max="12" width="4.421875" style="489" bestFit="1" customWidth="1"/>
    <col min="13" max="13" width="7.140625" style="494" customWidth="1"/>
    <col min="14" max="15" width="7.140625" style="495" customWidth="1"/>
    <col min="16" max="18" width="7.140625" style="490" customWidth="1"/>
    <col min="19" max="25" width="7.140625" style="2" customWidth="1"/>
    <col min="26" max="26" width="7.140625" style="1" customWidth="1"/>
    <col min="27" max="33" width="7.140625" style="2" customWidth="1"/>
    <col min="34" max="35" width="7.140625" style="497" customWidth="1"/>
    <col min="36" max="37" width="9.140625" style="497" customWidth="1"/>
    <col min="38" max="38" width="15.421875" style="497" customWidth="1"/>
    <col min="39" max="39" width="9.140625" style="497" customWidth="1"/>
    <col min="40" max="40" width="20.00390625" style="497" customWidth="1"/>
    <col min="41" max="16384" width="9.140625" style="489" customWidth="1"/>
  </cols>
  <sheetData>
    <row r="1" spans="11:28" ht="12">
      <c r="K1" s="493" t="s">
        <v>77</v>
      </c>
      <c r="AB1" s="496" t="s">
        <v>1</v>
      </c>
    </row>
    <row r="2" spans="11:33" ht="12">
      <c r="K2" s="498" t="s">
        <v>2</v>
      </c>
      <c r="X2" s="1" t="s">
        <v>78</v>
      </c>
      <c r="Z2" s="1" t="s">
        <v>79</v>
      </c>
      <c r="AA2" s="1" t="s">
        <v>79</v>
      </c>
      <c r="AG2" s="496"/>
    </row>
    <row r="3" spans="1:40" s="499" customFormat="1" ht="12">
      <c r="A3" s="504"/>
      <c r="B3" s="504"/>
      <c r="C3" s="505"/>
      <c r="D3" s="505"/>
      <c r="E3" s="505"/>
      <c r="F3" s="505"/>
      <c r="G3" s="506"/>
      <c r="H3" s="506"/>
      <c r="I3" s="507"/>
      <c r="J3" s="501"/>
      <c r="K3" s="918" t="s">
        <v>6</v>
      </c>
      <c r="L3" s="919"/>
      <c r="M3" s="6">
        <v>1</v>
      </c>
      <c r="N3" s="508">
        <v>3</v>
      </c>
      <c r="O3" s="6"/>
      <c r="P3" s="6">
        <v>5</v>
      </c>
      <c r="Q3" s="508"/>
      <c r="R3" s="6">
        <v>7</v>
      </c>
      <c r="S3" s="6"/>
      <c r="T3" s="508"/>
      <c r="U3" s="6">
        <v>9</v>
      </c>
      <c r="V3" s="508"/>
      <c r="W3" s="6">
        <v>11</v>
      </c>
      <c r="X3" s="3" t="s">
        <v>81</v>
      </c>
      <c r="Y3" s="6">
        <v>13</v>
      </c>
      <c r="Z3" s="3" t="s">
        <v>82</v>
      </c>
      <c r="AA3" s="7" t="s">
        <v>83</v>
      </c>
      <c r="AB3" s="6">
        <v>15</v>
      </c>
      <c r="AC3" s="6"/>
      <c r="AD3" s="502"/>
      <c r="AE3" s="502"/>
      <c r="AF3" s="502"/>
      <c r="AG3" s="502"/>
      <c r="AH3" s="503"/>
      <c r="AI3" s="504"/>
      <c r="AJ3" s="504"/>
      <c r="AK3" s="504"/>
      <c r="AL3" s="504"/>
      <c r="AM3" s="504"/>
      <c r="AN3" s="504"/>
    </row>
    <row r="4" spans="3:40" s="499" customFormat="1" ht="12.75" thickBot="1">
      <c r="C4" s="509"/>
      <c r="D4" s="509"/>
      <c r="E4" s="509"/>
      <c r="F4" s="510" t="s">
        <v>10</v>
      </c>
      <c r="G4" s="510" t="s">
        <v>10</v>
      </c>
      <c r="H4" s="510" t="s">
        <v>10</v>
      </c>
      <c r="I4" s="510" t="s">
        <v>10</v>
      </c>
      <c r="J4" s="511" t="s">
        <v>10</v>
      </c>
      <c r="K4" s="920" t="s">
        <v>7</v>
      </c>
      <c r="L4" s="920"/>
      <c r="M4" s="512" t="s">
        <v>8</v>
      </c>
      <c r="N4" s="513" t="s">
        <v>8</v>
      </c>
      <c r="O4" s="514"/>
      <c r="P4" s="512" t="s">
        <v>8</v>
      </c>
      <c r="Q4" s="515"/>
      <c r="R4" s="512" t="s">
        <v>8</v>
      </c>
      <c r="S4" s="512"/>
      <c r="T4" s="515"/>
      <c r="U4" s="512" t="s">
        <v>8</v>
      </c>
      <c r="V4" s="515"/>
      <c r="W4" s="512" t="s">
        <v>8</v>
      </c>
      <c r="X4" s="515"/>
      <c r="Y4" s="512" t="s">
        <v>8</v>
      </c>
      <c r="Z4" s="516"/>
      <c r="AA4" s="517"/>
      <c r="AB4" s="512" t="s">
        <v>8</v>
      </c>
      <c r="AC4" s="512"/>
      <c r="AD4" s="502"/>
      <c r="AE4" s="502"/>
      <c r="AF4" s="502"/>
      <c r="AG4" s="502"/>
      <c r="AH4" s="503"/>
      <c r="AI4" s="504"/>
      <c r="AJ4" s="504"/>
      <c r="AK4" s="504"/>
      <c r="AL4" s="504"/>
      <c r="AM4" s="504"/>
      <c r="AN4" s="504"/>
    </row>
    <row r="5" spans="2:40" ht="11.25" customHeight="1">
      <c r="B5" s="518"/>
      <c r="C5" s="519"/>
      <c r="D5" s="520"/>
      <c r="E5" s="521"/>
      <c r="F5" s="522" t="s">
        <v>12</v>
      </c>
      <c r="G5" s="522" t="s">
        <v>12</v>
      </c>
      <c r="H5" s="523">
        <v>0</v>
      </c>
      <c r="I5" s="523">
        <v>0</v>
      </c>
      <c r="J5" s="524" t="s">
        <v>12</v>
      </c>
      <c r="K5" s="525" t="s">
        <v>84</v>
      </c>
      <c r="L5" s="526" t="s">
        <v>14</v>
      </c>
      <c r="M5" s="527"/>
      <c r="N5" s="528">
        <v>0.23611111111111113</v>
      </c>
      <c r="O5" s="529"/>
      <c r="P5" s="529">
        <v>0.2777777777777778</v>
      </c>
      <c r="Q5" s="528"/>
      <c r="R5" s="530">
        <v>0.3611111111111111</v>
      </c>
      <c r="S5" s="529"/>
      <c r="T5" s="528"/>
      <c r="U5" s="529">
        <v>0.5208333333333334</v>
      </c>
      <c r="V5" s="531"/>
      <c r="W5" s="529">
        <v>0.5833333333333334</v>
      </c>
      <c r="X5" s="532"/>
      <c r="Y5" s="529">
        <v>0.6458333333333334</v>
      </c>
      <c r="Z5" s="532"/>
      <c r="AA5" s="533"/>
      <c r="AB5" s="529">
        <v>0.7534722222222222</v>
      </c>
      <c r="AC5" s="534"/>
      <c r="AD5" s="535"/>
      <c r="AE5" s="536"/>
      <c r="AF5" s="535"/>
      <c r="AG5" s="536"/>
      <c r="AH5" s="537"/>
      <c r="AI5" s="538"/>
      <c r="AJ5" s="539"/>
      <c r="AK5" s="537"/>
      <c r="AM5" s="537"/>
      <c r="AN5" s="539"/>
    </row>
    <row r="6" spans="1:40" ht="11.25" customHeight="1">
      <c r="A6" s="497"/>
      <c r="B6" s="540"/>
      <c r="C6" s="519"/>
      <c r="D6" s="520"/>
      <c r="E6" s="541"/>
      <c r="F6" s="522" t="s">
        <v>12</v>
      </c>
      <c r="G6" s="522" t="s">
        <v>12</v>
      </c>
      <c r="H6" s="523">
        <v>0</v>
      </c>
      <c r="I6" s="523">
        <v>0</v>
      </c>
      <c r="J6" s="524" t="s">
        <v>12</v>
      </c>
      <c r="K6" s="542" t="s">
        <v>85</v>
      </c>
      <c r="L6" s="543"/>
      <c r="M6" s="544"/>
      <c r="N6" s="545" t="s">
        <v>86</v>
      </c>
      <c r="O6" s="546"/>
      <c r="P6" s="547" t="s">
        <v>86</v>
      </c>
      <c r="Q6" s="535"/>
      <c r="R6" s="547" t="s">
        <v>86</v>
      </c>
      <c r="S6" s="546"/>
      <c r="T6" s="535"/>
      <c r="U6" s="546" t="s">
        <v>86</v>
      </c>
      <c r="V6" s="548"/>
      <c r="W6" s="546" t="s">
        <v>86</v>
      </c>
      <c r="X6" s="549"/>
      <c r="Y6" s="546" t="s">
        <v>86</v>
      </c>
      <c r="Z6" s="550"/>
      <c r="AA6" s="551"/>
      <c r="AB6" s="547" t="s">
        <v>86</v>
      </c>
      <c r="AC6" s="552"/>
      <c r="AD6" s="535"/>
      <c r="AE6" s="536"/>
      <c r="AF6" s="535"/>
      <c r="AG6" s="536"/>
      <c r="AH6" s="537"/>
      <c r="AI6" s="538"/>
      <c r="AJ6" s="539"/>
      <c r="AK6" s="537"/>
      <c r="AM6" s="537"/>
      <c r="AN6" s="539"/>
    </row>
    <row r="7" spans="1:40" ht="11.25" customHeight="1">
      <c r="A7" s="553" t="s">
        <v>62</v>
      </c>
      <c r="B7" s="554" t="s">
        <v>62</v>
      </c>
      <c r="C7" s="555" t="s">
        <v>62</v>
      </c>
      <c r="D7" s="556" t="s">
        <v>62</v>
      </c>
      <c r="E7" s="557" t="s">
        <v>62</v>
      </c>
      <c r="F7" s="522" t="s">
        <v>16</v>
      </c>
      <c r="G7" s="522" t="s">
        <v>16</v>
      </c>
      <c r="H7" s="523">
        <v>1</v>
      </c>
      <c r="I7" s="523">
        <v>1</v>
      </c>
      <c r="J7" s="524" t="s">
        <v>16</v>
      </c>
      <c r="K7" s="542" t="s">
        <v>87</v>
      </c>
      <c r="L7" s="543"/>
      <c r="M7" s="544"/>
      <c r="N7" s="547">
        <f>N5+$C7</f>
        <v>0.23750000000000002</v>
      </c>
      <c r="O7" s="546"/>
      <c r="P7" s="547">
        <f>P5+$C7</f>
        <v>0.2791666666666667</v>
      </c>
      <c r="Q7" s="535"/>
      <c r="R7" s="547">
        <f>R5+$C7</f>
        <v>0.3625</v>
      </c>
      <c r="S7" s="546"/>
      <c r="T7" s="535"/>
      <c r="U7" s="547">
        <f>U5+$B7</f>
        <v>0.5222222222222223</v>
      </c>
      <c r="V7" s="548"/>
      <c r="W7" s="546">
        <f>W5+$A7</f>
        <v>0.5847222222222223</v>
      </c>
      <c r="X7" s="549">
        <v>0.6541666666666667</v>
      </c>
      <c r="Y7" s="546">
        <f>Y5+$D7</f>
        <v>0.6472222222222223</v>
      </c>
      <c r="Z7" s="550">
        <v>0.6791666666666667</v>
      </c>
      <c r="AA7" s="558">
        <v>0.7166666666666667</v>
      </c>
      <c r="AB7" s="547">
        <f>AB5+$E7</f>
        <v>0.7548611111111111</v>
      </c>
      <c r="AC7" s="552"/>
      <c r="AD7" s="535"/>
      <c r="AE7" s="536"/>
      <c r="AF7" s="535"/>
      <c r="AG7" s="536"/>
      <c r="AH7" s="537"/>
      <c r="AI7" s="538"/>
      <c r="AJ7" s="539"/>
      <c r="AK7" s="537"/>
      <c r="AM7" s="537"/>
      <c r="AN7" s="539"/>
    </row>
    <row r="8" spans="1:40" ht="11.25" customHeight="1">
      <c r="A8" s="553" t="s">
        <v>62</v>
      </c>
      <c r="B8" s="554" t="s">
        <v>62</v>
      </c>
      <c r="C8" s="555" t="s">
        <v>62</v>
      </c>
      <c r="D8" s="556" t="s">
        <v>62</v>
      </c>
      <c r="E8" s="557" t="s">
        <v>62</v>
      </c>
      <c r="F8" s="522" t="s">
        <v>18</v>
      </c>
      <c r="G8" s="522" t="s">
        <v>18</v>
      </c>
      <c r="H8" s="523">
        <v>2</v>
      </c>
      <c r="I8" s="523">
        <v>2</v>
      </c>
      <c r="J8" s="524" t="s">
        <v>18</v>
      </c>
      <c r="K8" s="542" t="s">
        <v>88</v>
      </c>
      <c r="L8" s="543"/>
      <c r="M8" s="544"/>
      <c r="N8" s="547">
        <f>N7+$C8</f>
        <v>0.2388888888888889</v>
      </c>
      <c r="O8" s="547"/>
      <c r="P8" s="547">
        <f>P7+$C8</f>
        <v>0.28055555555555556</v>
      </c>
      <c r="Q8" s="535"/>
      <c r="R8" s="547">
        <f>R7+$C8</f>
        <v>0.3638888888888889</v>
      </c>
      <c r="S8" s="546"/>
      <c r="T8" s="535"/>
      <c r="U8" s="547">
        <f aca="true" t="shared" si="0" ref="U8:U15">U7+$B8</f>
        <v>0.5236111111111111</v>
      </c>
      <c r="V8" s="548"/>
      <c r="W8" s="546">
        <f aca="true" t="shared" si="1" ref="W8:W15">W7+$A8</f>
        <v>0.5861111111111111</v>
      </c>
      <c r="X8" s="549" t="s">
        <v>86</v>
      </c>
      <c r="Y8" s="546">
        <f>Y7+$D8</f>
        <v>0.6486111111111111</v>
      </c>
      <c r="Z8" s="550" t="s">
        <v>86</v>
      </c>
      <c r="AA8" s="559" t="s">
        <v>86</v>
      </c>
      <c r="AB8" s="547">
        <f>AB7+$E8</f>
        <v>0.75625</v>
      </c>
      <c r="AC8" s="552"/>
      <c r="AD8" s="535"/>
      <c r="AE8" s="536"/>
      <c r="AF8" s="535"/>
      <c r="AG8" s="536"/>
      <c r="AH8" s="537"/>
      <c r="AI8" s="538"/>
      <c r="AJ8" s="539"/>
      <c r="AK8" s="537"/>
      <c r="AM8" s="537"/>
      <c r="AN8" s="539"/>
    </row>
    <row r="9" spans="1:40" ht="11.25" customHeight="1">
      <c r="A9" s="553" t="s">
        <v>63</v>
      </c>
      <c r="B9" s="554" t="s">
        <v>63</v>
      </c>
      <c r="C9" s="555" t="s">
        <v>63</v>
      </c>
      <c r="D9" s="556" t="s">
        <v>63</v>
      </c>
      <c r="E9" s="557" t="s">
        <v>63</v>
      </c>
      <c r="F9" s="522" t="s">
        <v>22</v>
      </c>
      <c r="G9" s="522" t="s">
        <v>22</v>
      </c>
      <c r="H9" s="523">
        <v>4</v>
      </c>
      <c r="I9" s="523">
        <v>4</v>
      </c>
      <c r="J9" s="524" t="s">
        <v>22</v>
      </c>
      <c r="K9" s="542" t="s">
        <v>89</v>
      </c>
      <c r="L9" s="543"/>
      <c r="M9" s="544"/>
      <c r="N9" s="547">
        <f>N8+$C9</f>
        <v>0.24097222222222223</v>
      </c>
      <c r="O9" s="547"/>
      <c r="P9" s="547">
        <f>P8+$C9</f>
        <v>0.2826388888888889</v>
      </c>
      <c r="Q9" s="535"/>
      <c r="R9" s="547">
        <f>R8+$C9</f>
        <v>0.3659722222222222</v>
      </c>
      <c r="S9" s="546"/>
      <c r="T9" s="535"/>
      <c r="U9" s="547">
        <f t="shared" si="0"/>
        <v>0.5256944444444445</v>
      </c>
      <c r="V9" s="548"/>
      <c r="W9" s="546">
        <f t="shared" si="1"/>
        <v>0.5881944444444445</v>
      </c>
      <c r="X9" s="549" t="s">
        <v>86</v>
      </c>
      <c r="Y9" s="546">
        <f>Y8+$D9</f>
        <v>0.6506944444444445</v>
      </c>
      <c r="Z9" s="550" t="s">
        <v>86</v>
      </c>
      <c r="AA9" s="559" t="s">
        <v>86</v>
      </c>
      <c r="AB9" s="547">
        <f>AB8+$E9</f>
        <v>0.7583333333333333</v>
      </c>
      <c r="AC9" s="552"/>
      <c r="AD9" s="535"/>
      <c r="AE9" s="536"/>
      <c r="AF9" s="535"/>
      <c r="AG9" s="536"/>
      <c r="AH9" s="537"/>
      <c r="AI9" s="538"/>
      <c r="AJ9" s="539"/>
      <c r="AK9" s="537"/>
      <c r="AM9" s="537"/>
      <c r="AN9" s="539"/>
    </row>
    <row r="10" spans="1:40" ht="11.25" customHeight="1">
      <c r="A10" s="553" t="s">
        <v>63</v>
      </c>
      <c r="B10" s="554" t="s">
        <v>63</v>
      </c>
      <c r="C10" s="555" t="s">
        <v>63</v>
      </c>
      <c r="D10" s="556" t="s">
        <v>63</v>
      </c>
      <c r="E10" s="557" t="s">
        <v>63</v>
      </c>
      <c r="F10" s="522" t="s">
        <v>29</v>
      </c>
      <c r="G10" s="522" t="s">
        <v>29</v>
      </c>
      <c r="H10" s="523">
        <v>7</v>
      </c>
      <c r="I10" s="523">
        <v>7</v>
      </c>
      <c r="J10" s="524" t="s">
        <v>29</v>
      </c>
      <c r="K10" s="542" t="s">
        <v>90</v>
      </c>
      <c r="L10" s="543"/>
      <c r="M10" s="544"/>
      <c r="N10" s="547">
        <f>N9+$C10</f>
        <v>0.24305555555555555</v>
      </c>
      <c r="O10" s="547"/>
      <c r="P10" s="547">
        <f>P9+$C10</f>
        <v>0.2847222222222222</v>
      </c>
      <c r="Q10" s="535"/>
      <c r="R10" s="547">
        <f>R9+$C10</f>
        <v>0.3680555555555555</v>
      </c>
      <c r="S10" s="546"/>
      <c r="T10" s="535"/>
      <c r="U10" s="547">
        <f t="shared" si="0"/>
        <v>0.5277777777777778</v>
      </c>
      <c r="V10" s="548"/>
      <c r="W10" s="546">
        <f t="shared" si="1"/>
        <v>0.5902777777777778</v>
      </c>
      <c r="X10" s="549" t="s">
        <v>86</v>
      </c>
      <c r="Y10" s="546">
        <f>Y9+$D10</f>
        <v>0.6527777777777778</v>
      </c>
      <c r="Z10" s="550">
        <v>0.6840277777777778</v>
      </c>
      <c r="AA10" s="558">
        <v>0.7222222222222222</v>
      </c>
      <c r="AB10" s="547">
        <f>AB9+$E10</f>
        <v>0.7604166666666666</v>
      </c>
      <c r="AC10" s="552"/>
      <c r="AD10" s="535"/>
      <c r="AE10" s="536"/>
      <c r="AF10" s="535"/>
      <c r="AG10" s="536"/>
      <c r="AH10" s="537"/>
      <c r="AI10" s="538"/>
      <c r="AJ10" s="539"/>
      <c r="AK10" s="537"/>
      <c r="AM10" s="537"/>
      <c r="AN10" s="539"/>
    </row>
    <row r="11" spans="1:40" ht="11.25" customHeight="1">
      <c r="A11" s="560">
        <v>0.0006944444444444445</v>
      </c>
      <c r="B11" s="561">
        <v>0.0006944444444444445</v>
      </c>
      <c r="C11" s="562"/>
      <c r="D11" s="563"/>
      <c r="E11" s="521"/>
      <c r="F11" s="522" t="s">
        <v>31</v>
      </c>
      <c r="G11" s="522" t="s">
        <v>31</v>
      </c>
      <c r="H11" s="564" t="s">
        <v>15</v>
      </c>
      <c r="I11" s="564" t="s">
        <v>15</v>
      </c>
      <c r="J11" s="565" t="s">
        <v>15</v>
      </c>
      <c r="K11" s="542" t="s">
        <v>91</v>
      </c>
      <c r="L11" s="543"/>
      <c r="M11" s="544"/>
      <c r="N11" s="564" t="s">
        <v>15</v>
      </c>
      <c r="O11" s="564"/>
      <c r="P11" s="564" t="s">
        <v>15</v>
      </c>
      <c r="Q11" s="566"/>
      <c r="R11" s="564" t="s">
        <v>15</v>
      </c>
      <c r="S11" s="564"/>
      <c r="T11" s="535"/>
      <c r="U11" s="547">
        <f t="shared" si="0"/>
        <v>0.5284722222222222</v>
      </c>
      <c r="V11" s="548"/>
      <c r="W11" s="546">
        <f t="shared" si="1"/>
        <v>0.5909722222222222</v>
      </c>
      <c r="X11" s="8" t="s">
        <v>15</v>
      </c>
      <c r="Y11" s="564" t="s">
        <v>15</v>
      </c>
      <c r="Z11" s="567" t="s">
        <v>15</v>
      </c>
      <c r="AA11" s="8" t="s">
        <v>15</v>
      </c>
      <c r="AB11" s="564" t="s">
        <v>15</v>
      </c>
      <c r="AC11" s="552"/>
      <c r="AD11" s="535"/>
      <c r="AE11" s="536"/>
      <c r="AF11" s="535"/>
      <c r="AG11" s="536"/>
      <c r="AH11" s="537"/>
      <c r="AI11" s="538"/>
      <c r="AJ11" s="539"/>
      <c r="AK11" s="537"/>
      <c r="AM11" s="537"/>
      <c r="AN11" s="539"/>
    </row>
    <row r="12" spans="1:40" ht="11.25" customHeight="1">
      <c r="A12" s="560">
        <v>0.001388888888888889</v>
      </c>
      <c r="B12" s="561">
        <v>0.001388888888888889</v>
      </c>
      <c r="C12" s="562">
        <v>0</v>
      </c>
      <c r="D12" s="563">
        <v>0</v>
      </c>
      <c r="E12" s="521">
        <v>0</v>
      </c>
      <c r="F12" s="523">
        <v>9</v>
      </c>
      <c r="G12" s="522" t="s">
        <v>33</v>
      </c>
      <c r="H12" s="523">
        <v>7</v>
      </c>
      <c r="I12" s="523">
        <v>7</v>
      </c>
      <c r="J12" s="568">
        <v>7</v>
      </c>
      <c r="K12" s="542" t="s">
        <v>90</v>
      </c>
      <c r="L12" s="543"/>
      <c r="M12" s="544"/>
      <c r="N12" s="547">
        <f>N10+$C12</f>
        <v>0.24305555555555555</v>
      </c>
      <c r="O12" s="547"/>
      <c r="P12" s="547">
        <f>P10+$C12</f>
        <v>0.2847222222222222</v>
      </c>
      <c r="Q12" s="535"/>
      <c r="R12" s="547">
        <f>R10+$C12</f>
        <v>0.3680555555555555</v>
      </c>
      <c r="S12" s="546"/>
      <c r="T12" s="535"/>
      <c r="U12" s="547">
        <f t="shared" si="0"/>
        <v>0.5298611111111111</v>
      </c>
      <c r="V12" s="548"/>
      <c r="W12" s="546">
        <f t="shared" si="1"/>
        <v>0.5923611111111111</v>
      </c>
      <c r="X12" s="549" t="s">
        <v>86</v>
      </c>
      <c r="Y12" s="546">
        <f>Y10+$D12</f>
        <v>0.6527777777777778</v>
      </c>
      <c r="Z12" s="550">
        <v>0.6840277777777778</v>
      </c>
      <c r="AA12" s="558">
        <v>0.7222222222222222</v>
      </c>
      <c r="AB12" s="547">
        <f>AB10+$E12</f>
        <v>0.7604166666666666</v>
      </c>
      <c r="AC12" s="552"/>
      <c r="AD12" s="535"/>
      <c r="AE12" s="536"/>
      <c r="AF12" s="535"/>
      <c r="AG12" s="536"/>
      <c r="AH12" s="537"/>
      <c r="AI12" s="538"/>
      <c r="AJ12" s="539"/>
      <c r="AK12" s="537"/>
      <c r="AM12" s="537"/>
      <c r="AN12" s="539"/>
    </row>
    <row r="13" spans="1:40" ht="11.25" customHeight="1">
      <c r="A13" s="560">
        <v>0.001388888888888889</v>
      </c>
      <c r="B13" s="561">
        <v>0.001388888888888889</v>
      </c>
      <c r="C13" s="562">
        <v>0.001388888888888889</v>
      </c>
      <c r="D13" s="563">
        <v>0.001388888888888889</v>
      </c>
      <c r="E13" s="521">
        <v>0.001388888888888889</v>
      </c>
      <c r="F13" s="523">
        <v>11</v>
      </c>
      <c r="G13" s="523">
        <v>11</v>
      </c>
      <c r="H13" s="523">
        <v>9</v>
      </c>
      <c r="I13" s="523">
        <v>9</v>
      </c>
      <c r="J13" s="568">
        <v>9</v>
      </c>
      <c r="K13" s="542" t="s">
        <v>92</v>
      </c>
      <c r="L13" s="543"/>
      <c r="M13" s="544"/>
      <c r="N13" s="547">
        <f>N12+$C13</f>
        <v>0.24444444444444444</v>
      </c>
      <c r="O13" s="547"/>
      <c r="P13" s="547">
        <f>P12+$C13</f>
        <v>0.2861111111111111</v>
      </c>
      <c r="Q13" s="535"/>
      <c r="R13" s="547">
        <f>R12+$C13</f>
        <v>0.3694444444444444</v>
      </c>
      <c r="S13" s="546"/>
      <c r="T13" s="535"/>
      <c r="U13" s="547">
        <f t="shared" si="0"/>
        <v>0.53125</v>
      </c>
      <c r="V13" s="548"/>
      <c r="W13" s="546">
        <f t="shared" si="1"/>
        <v>0.59375</v>
      </c>
      <c r="X13" s="549" t="s">
        <v>86</v>
      </c>
      <c r="Y13" s="546">
        <f>Y12+$D13</f>
        <v>0.6541666666666667</v>
      </c>
      <c r="Z13" s="550" t="s">
        <v>86</v>
      </c>
      <c r="AA13" s="551" t="s">
        <v>86</v>
      </c>
      <c r="AB13" s="547">
        <f>AB12+$E13</f>
        <v>0.7618055555555555</v>
      </c>
      <c r="AC13" s="552"/>
      <c r="AD13" s="535"/>
      <c r="AE13" s="536"/>
      <c r="AF13" s="535"/>
      <c r="AG13" s="536"/>
      <c r="AH13" s="537"/>
      <c r="AI13" s="548"/>
      <c r="AJ13" s="539"/>
      <c r="AK13" s="537"/>
      <c r="AM13" s="537"/>
      <c r="AN13" s="539"/>
    </row>
    <row r="14" spans="1:40" ht="11.25" customHeight="1">
      <c r="A14" s="560">
        <v>0.001388888888888889</v>
      </c>
      <c r="B14" s="561">
        <v>0.001388888888888889</v>
      </c>
      <c r="C14" s="562">
        <v>0.001388888888888889</v>
      </c>
      <c r="D14" s="563">
        <v>0.001388888888888889</v>
      </c>
      <c r="E14" s="521">
        <v>0.001388888888888889</v>
      </c>
      <c r="F14" s="523">
        <v>12</v>
      </c>
      <c r="G14" s="523">
        <v>14</v>
      </c>
      <c r="H14" s="523">
        <v>10</v>
      </c>
      <c r="I14" s="523">
        <v>10</v>
      </c>
      <c r="J14" s="568">
        <v>10</v>
      </c>
      <c r="K14" s="542" t="s">
        <v>93</v>
      </c>
      <c r="L14" s="543"/>
      <c r="M14" s="544"/>
      <c r="N14" s="547">
        <f>N13+$C14</f>
        <v>0.24583333333333332</v>
      </c>
      <c r="O14" s="547"/>
      <c r="P14" s="547">
        <f>P13+$C14</f>
        <v>0.2875</v>
      </c>
      <c r="Q14" s="535"/>
      <c r="R14" s="547">
        <f>R13+$C14</f>
        <v>0.3708333333333333</v>
      </c>
      <c r="S14" s="546"/>
      <c r="T14" s="535"/>
      <c r="U14" s="547">
        <f t="shared" si="0"/>
        <v>0.5326388888888889</v>
      </c>
      <c r="V14" s="548"/>
      <c r="W14" s="546">
        <f t="shared" si="1"/>
        <v>0.5951388888888889</v>
      </c>
      <c r="X14" s="549">
        <v>0.6618055555555555</v>
      </c>
      <c r="Y14" s="546">
        <f>Y13+$D14</f>
        <v>0.6555555555555556</v>
      </c>
      <c r="Z14" s="550">
        <v>0.686111111111111</v>
      </c>
      <c r="AA14" s="558">
        <v>0.7263888888888889</v>
      </c>
      <c r="AB14" s="547">
        <f>AB13+$E14</f>
        <v>0.7631944444444444</v>
      </c>
      <c r="AC14" s="552"/>
      <c r="AD14" s="535"/>
      <c r="AE14" s="536"/>
      <c r="AF14" s="536"/>
      <c r="AG14" s="536"/>
      <c r="AH14" s="537"/>
      <c r="AI14" s="548"/>
      <c r="AJ14" s="539"/>
      <c r="AK14" s="537"/>
      <c r="AM14" s="537"/>
      <c r="AN14" s="569"/>
    </row>
    <row r="15" spans="1:40" ht="11.25" customHeight="1">
      <c r="A15" s="570">
        <v>0.0020833333333333333</v>
      </c>
      <c r="B15" s="540">
        <v>0.001388888888888889</v>
      </c>
      <c r="C15" s="562"/>
      <c r="D15" s="563"/>
      <c r="E15" s="521">
        <v>0.001388888888888889</v>
      </c>
      <c r="F15" s="523">
        <v>13</v>
      </c>
      <c r="G15" s="523">
        <v>15</v>
      </c>
      <c r="H15" s="564" t="s">
        <v>15</v>
      </c>
      <c r="I15" s="564" t="s">
        <v>15</v>
      </c>
      <c r="J15" s="568">
        <v>11</v>
      </c>
      <c r="K15" s="542" t="s">
        <v>44</v>
      </c>
      <c r="L15" s="543"/>
      <c r="M15" s="544"/>
      <c r="N15" s="564" t="s">
        <v>15</v>
      </c>
      <c r="O15" s="564"/>
      <c r="P15" s="564" t="s">
        <v>15</v>
      </c>
      <c r="Q15" s="566"/>
      <c r="R15" s="564" t="s">
        <v>15</v>
      </c>
      <c r="S15" s="546"/>
      <c r="T15" s="535"/>
      <c r="U15" s="547">
        <f t="shared" si="0"/>
        <v>0.5340277777777778</v>
      </c>
      <c r="V15" s="548"/>
      <c r="W15" s="546">
        <f t="shared" si="1"/>
        <v>0.5972222222222222</v>
      </c>
      <c r="X15" s="8" t="s">
        <v>15</v>
      </c>
      <c r="Y15" s="564" t="s">
        <v>15</v>
      </c>
      <c r="Z15" s="567" t="s">
        <v>15</v>
      </c>
      <c r="AA15" s="8" t="s">
        <v>15</v>
      </c>
      <c r="AB15" s="547">
        <f>AB14+$E15</f>
        <v>0.7645833333333333</v>
      </c>
      <c r="AC15" s="552"/>
      <c r="AD15" s="535"/>
      <c r="AE15" s="536"/>
      <c r="AF15" s="536"/>
      <c r="AG15" s="536"/>
      <c r="AH15" s="537"/>
      <c r="AI15" s="548"/>
      <c r="AJ15" s="539"/>
      <c r="AK15" s="537"/>
      <c r="AM15" s="537"/>
      <c r="AN15" s="569"/>
    </row>
    <row r="16" spans="1:40" ht="11.25" customHeight="1">
      <c r="A16" s="571"/>
      <c r="B16" s="572"/>
      <c r="C16" s="562"/>
      <c r="D16" s="563"/>
      <c r="E16" s="521"/>
      <c r="F16" s="564" t="s">
        <v>15</v>
      </c>
      <c r="G16" s="564" t="s">
        <v>15</v>
      </c>
      <c r="H16" s="564" t="s">
        <v>15</v>
      </c>
      <c r="I16" s="564" t="s">
        <v>15</v>
      </c>
      <c r="J16" s="565" t="s">
        <v>15</v>
      </c>
      <c r="K16" s="542" t="s">
        <v>42</v>
      </c>
      <c r="L16" s="543"/>
      <c r="M16" s="544"/>
      <c r="N16" s="564" t="s">
        <v>15</v>
      </c>
      <c r="O16" s="564"/>
      <c r="P16" s="564" t="s">
        <v>15</v>
      </c>
      <c r="Q16" s="566"/>
      <c r="R16" s="564" t="s">
        <v>15</v>
      </c>
      <c r="S16" s="564"/>
      <c r="T16" s="535"/>
      <c r="U16" s="564" t="s">
        <v>15</v>
      </c>
      <c r="V16" s="548"/>
      <c r="W16" s="564" t="s">
        <v>15</v>
      </c>
      <c r="X16" s="8" t="s">
        <v>15</v>
      </c>
      <c r="Y16" s="564" t="s">
        <v>15</v>
      </c>
      <c r="Z16" s="567" t="s">
        <v>15</v>
      </c>
      <c r="AA16" s="8" t="s">
        <v>15</v>
      </c>
      <c r="AB16" s="564" t="s">
        <v>15</v>
      </c>
      <c r="AC16" s="552"/>
      <c r="AD16" s="535"/>
      <c r="AE16" s="536"/>
      <c r="AF16" s="536"/>
      <c r="AG16" s="536"/>
      <c r="AH16" s="537"/>
      <c r="AI16" s="548"/>
      <c r="AJ16" s="539"/>
      <c r="AK16" s="537"/>
      <c r="AM16" s="537"/>
      <c r="AN16" s="569"/>
    </row>
    <row r="17" spans="1:40" ht="11.25" customHeight="1">
      <c r="A17" s="573"/>
      <c r="B17" s="518"/>
      <c r="C17" s="562"/>
      <c r="D17" s="563"/>
      <c r="E17" s="521"/>
      <c r="F17" s="564" t="s">
        <v>15</v>
      </c>
      <c r="G17" s="564" t="s">
        <v>15</v>
      </c>
      <c r="H17" s="564" t="s">
        <v>15</v>
      </c>
      <c r="I17" s="564" t="s">
        <v>15</v>
      </c>
      <c r="J17" s="565" t="s">
        <v>15</v>
      </c>
      <c r="K17" s="542" t="s">
        <v>39</v>
      </c>
      <c r="L17" s="574"/>
      <c r="M17" s="544"/>
      <c r="N17" s="564" t="s">
        <v>15</v>
      </c>
      <c r="O17" s="564"/>
      <c r="P17" s="564" t="s">
        <v>15</v>
      </c>
      <c r="Q17" s="566"/>
      <c r="R17" s="564" t="s">
        <v>15</v>
      </c>
      <c r="S17" s="564"/>
      <c r="T17" s="535"/>
      <c r="U17" s="564" t="s">
        <v>15</v>
      </c>
      <c r="V17" s="548"/>
      <c r="W17" s="564" t="s">
        <v>15</v>
      </c>
      <c r="X17" s="8" t="s">
        <v>15</v>
      </c>
      <c r="Y17" s="564" t="s">
        <v>15</v>
      </c>
      <c r="Z17" s="567" t="s">
        <v>15</v>
      </c>
      <c r="AA17" s="8" t="s">
        <v>15</v>
      </c>
      <c r="AB17" s="564" t="s">
        <v>15</v>
      </c>
      <c r="AC17" s="552"/>
      <c r="AD17" s="535"/>
      <c r="AE17" s="536"/>
      <c r="AF17" s="575"/>
      <c r="AG17" s="536"/>
      <c r="AH17" s="576"/>
      <c r="AI17" s="548"/>
      <c r="AJ17" s="569"/>
      <c r="AK17" s="577"/>
      <c r="AM17" s="577"/>
      <c r="AN17" s="569"/>
    </row>
    <row r="18" spans="1:40" ht="11.25" customHeight="1">
      <c r="A18" s="570"/>
      <c r="B18" s="540"/>
      <c r="C18" s="562"/>
      <c r="D18" s="563"/>
      <c r="E18" s="521"/>
      <c r="F18" s="564" t="s">
        <v>15</v>
      </c>
      <c r="G18" s="564" t="s">
        <v>15</v>
      </c>
      <c r="H18" s="564" t="s">
        <v>15</v>
      </c>
      <c r="I18" s="564" t="s">
        <v>15</v>
      </c>
      <c r="J18" s="565" t="s">
        <v>15</v>
      </c>
      <c r="K18" s="542" t="s">
        <v>42</v>
      </c>
      <c r="L18" s="574"/>
      <c r="M18" s="544"/>
      <c r="N18" s="564" t="s">
        <v>15</v>
      </c>
      <c r="O18" s="564"/>
      <c r="P18" s="564" t="s">
        <v>15</v>
      </c>
      <c r="Q18" s="566"/>
      <c r="R18" s="564" t="s">
        <v>15</v>
      </c>
      <c r="S18" s="564"/>
      <c r="T18" s="535"/>
      <c r="U18" s="564" t="s">
        <v>15</v>
      </c>
      <c r="V18" s="548"/>
      <c r="W18" s="564" t="s">
        <v>15</v>
      </c>
      <c r="X18" s="8" t="s">
        <v>15</v>
      </c>
      <c r="Y18" s="564" t="s">
        <v>15</v>
      </c>
      <c r="Z18" s="567" t="s">
        <v>15</v>
      </c>
      <c r="AA18" s="8" t="s">
        <v>15</v>
      </c>
      <c r="AB18" s="564" t="s">
        <v>15</v>
      </c>
      <c r="AC18" s="552"/>
      <c r="AD18" s="535"/>
      <c r="AE18" s="536"/>
      <c r="AF18" s="575"/>
      <c r="AG18" s="536"/>
      <c r="AH18" s="576"/>
      <c r="AI18" s="548"/>
      <c r="AJ18" s="569"/>
      <c r="AK18" s="577"/>
      <c r="AM18" s="577"/>
      <c r="AN18" s="569"/>
    </row>
    <row r="19" spans="1:40" ht="11.25" customHeight="1">
      <c r="A19" s="570">
        <v>0</v>
      </c>
      <c r="B19" s="540">
        <v>0</v>
      </c>
      <c r="C19" s="562"/>
      <c r="D19" s="563"/>
      <c r="E19" s="521">
        <v>0</v>
      </c>
      <c r="F19" s="523">
        <v>13</v>
      </c>
      <c r="G19" s="523">
        <v>15</v>
      </c>
      <c r="H19" s="564" t="s">
        <v>15</v>
      </c>
      <c r="I19" s="564" t="s">
        <v>15</v>
      </c>
      <c r="J19" s="578" t="s">
        <v>38</v>
      </c>
      <c r="K19" s="542" t="s">
        <v>44</v>
      </c>
      <c r="L19" s="574"/>
      <c r="M19" s="544">
        <v>0.2041666666666667</v>
      </c>
      <c r="N19" s="564" t="s">
        <v>15</v>
      </c>
      <c r="O19" s="564"/>
      <c r="P19" s="564" t="s">
        <v>15</v>
      </c>
      <c r="Q19" s="566"/>
      <c r="R19" s="564" t="s">
        <v>15</v>
      </c>
      <c r="S19" s="546"/>
      <c r="T19" s="535"/>
      <c r="U19" s="547">
        <f>U15+$B19</f>
        <v>0.5340277777777778</v>
      </c>
      <c r="V19" s="548"/>
      <c r="W19" s="546">
        <f>W15+$A19</f>
        <v>0.5972222222222222</v>
      </c>
      <c r="X19" s="8" t="s">
        <v>15</v>
      </c>
      <c r="Y19" s="564" t="s">
        <v>15</v>
      </c>
      <c r="Z19" s="567" t="s">
        <v>15</v>
      </c>
      <c r="AA19" s="8" t="s">
        <v>15</v>
      </c>
      <c r="AB19" s="547">
        <f>AB15+$E19</f>
        <v>0.7645833333333333</v>
      </c>
      <c r="AC19" s="552"/>
      <c r="AD19" s="535"/>
      <c r="AE19" s="536"/>
      <c r="AF19" s="575"/>
      <c r="AG19" s="536"/>
      <c r="AH19" s="576"/>
      <c r="AI19" s="548"/>
      <c r="AJ19" s="569"/>
      <c r="AK19" s="577"/>
      <c r="AM19" s="577"/>
      <c r="AN19" s="569"/>
    </row>
    <row r="20" spans="1:40" ht="11.25" customHeight="1">
      <c r="A20" s="570">
        <v>0.001388888888888889</v>
      </c>
      <c r="B20" s="540">
        <v>0.001388888888888889</v>
      </c>
      <c r="C20" s="562"/>
      <c r="D20" s="563"/>
      <c r="E20" s="521">
        <v>0.001388888888888889</v>
      </c>
      <c r="F20" s="523">
        <v>14</v>
      </c>
      <c r="G20" s="523">
        <v>16</v>
      </c>
      <c r="H20" s="564" t="s">
        <v>15</v>
      </c>
      <c r="I20" s="564" t="s">
        <v>15</v>
      </c>
      <c r="J20" s="578" t="s">
        <v>37</v>
      </c>
      <c r="K20" s="542" t="s">
        <v>45</v>
      </c>
      <c r="L20" s="574"/>
      <c r="M20" s="544">
        <f>M19+$B20</f>
        <v>0.20555555555555557</v>
      </c>
      <c r="N20" s="564" t="s">
        <v>15</v>
      </c>
      <c r="O20" s="564"/>
      <c r="P20" s="564" t="s">
        <v>15</v>
      </c>
      <c r="Q20" s="566"/>
      <c r="R20" s="564" t="s">
        <v>15</v>
      </c>
      <c r="S20" s="546"/>
      <c r="T20" s="535"/>
      <c r="U20" s="547">
        <f>U19+$B20</f>
        <v>0.5354166666666667</v>
      </c>
      <c r="V20" s="548"/>
      <c r="W20" s="546">
        <f aca="true" t="shared" si="2" ref="W20:W29">W19+$A20</f>
        <v>0.5986111111111111</v>
      </c>
      <c r="X20" s="8" t="s">
        <v>15</v>
      </c>
      <c r="Y20" s="564" t="s">
        <v>15</v>
      </c>
      <c r="Z20" s="567" t="s">
        <v>15</v>
      </c>
      <c r="AA20" s="8" t="s">
        <v>15</v>
      </c>
      <c r="AB20" s="547">
        <f>AB19+$E20</f>
        <v>0.7659722222222222</v>
      </c>
      <c r="AC20" s="552"/>
      <c r="AD20" s="535"/>
      <c r="AE20" s="536"/>
      <c r="AF20" s="575"/>
      <c r="AG20" s="536"/>
      <c r="AH20" s="576"/>
      <c r="AI20" s="548"/>
      <c r="AJ20" s="569"/>
      <c r="AK20" s="577"/>
      <c r="AM20" s="577"/>
      <c r="AN20" s="569"/>
    </row>
    <row r="21" spans="1:40" ht="11.25" customHeight="1">
      <c r="A21" s="570">
        <v>0.0020833333333333333</v>
      </c>
      <c r="B21" s="540">
        <v>0.0020833333333333333</v>
      </c>
      <c r="C21" s="562">
        <v>0.0020833333333333333</v>
      </c>
      <c r="D21" s="563">
        <v>0.0020833333333333333</v>
      </c>
      <c r="E21" s="521">
        <v>0.0020833333333333333</v>
      </c>
      <c r="F21" s="523">
        <v>17</v>
      </c>
      <c r="G21" s="523">
        <v>19</v>
      </c>
      <c r="H21" s="523">
        <v>13</v>
      </c>
      <c r="I21" s="522" t="s">
        <v>41</v>
      </c>
      <c r="J21" s="578" t="s">
        <v>43</v>
      </c>
      <c r="K21" s="542" t="s">
        <v>53</v>
      </c>
      <c r="L21" s="574"/>
      <c r="M21" s="544">
        <f>M20+$B21</f>
        <v>0.2076388888888889</v>
      </c>
      <c r="N21" s="547">
        <f>N14+$C21</f>
        <v>0.24791666666666665</v>
      </c>
      <c r="O21" s="547"/>
      <c r="P21" s="547">
        <f>P14+$C21</f>
        <v>0.2895833333333333</v>
      </c>
      <c r="Q21" s="535"/>
      <c r="R21" s="547">
        <f>R14+$C21</f>
        <v>0.3729166666666666</v>
      </c>
      <c r="S21" s="547"/>
      <c r="T21" s="535"/>
      <c r="U21" s="547">
        <f>U20+$B21</f>
        <v>0.5375</v>
      </c>
      <c r="V21" s="545"/>
      <c r="W21" s="546">
        <f t="shared" si="2"/>
        <v>0.6006944444444444</v>
      </c>
      <c r="X21" s="549" t="s">
        <v>86</v>
      </c>
      <c r="Y21" s="546">
        <f>Y14+$D21</f>
        <v>0.6576388888888889</v>
      </c>
      <c r="Z21" s="550">
        <v>0.6881944444444444</v>
      </c>
      <c r="AA21" s="558">
        <v>0.7284722222222223</v>
      </c>
      <c r="AB21" s="547">
        <f>AB20+$E21</f>
        <v>0.7680555555555555</v>
      </c>
      <c r="AC21" s="552"/>
      <c r="AD21" s="535"/>
      <c r="AE21" s="536"/>
      <c r="AF21" s="575"/>
      <c r="AG21" s="536"/>
      <c r="AH21" s="576"/>
      <c r="AI21" s="548"/>
      <c r="AJ21" s="569"/>
      <c r="AK21" s="577"/>
      <c r="AM21" s="577"/>
      <c r="AN21" s="569"/>
    </row>
    <row r="22" spans="1:40" ht="11.25" customHeight="1">
      <c r="A22" s="570">
        <v>0.001388888888888889</v>
      </c>
      <c r="B22" s="540"/>
      <c r="C22" s="562"/>
      <c r="D22" s="563">
        <v>0.001388888888888889</v>
      </c>
      <c r="E22" s="521"/>
      <c r="F22" s="522" t="s">
        <v>46</v>
      </c>
      <c r="G22" s="564" t="s">
        <v>15</v>
      </c>
      <c r="H22" s="564" t="s">
        <v>15</v>
      </c>
      <c r="I22" s="522" t="s">
        <v>41</v>
      </c>
      <c r="J22" s="565" t="s">
        <v>15</v>
      </c>
      <c r="K22" s="542" t="s">
        <v>54</v>
      </c>
      <c r="L22" s="574"/>
      <c r="M22" s="579" t="s">
        <v>15</v>
      </c>
      <c r="N22" s="564" t="s">
        <v>15</v>
      </c>
      <c r="O22" s="547"/>
      <c r="P22" s="564" t="s">
        <v>15</v>
      </c>
      <c r="Q22" s="566"/>
      <c r="R22" s="564" t="s">
        <v>15</v>
      </c>
      <c r="S22" s="564"/>
      <c r="T22" s="535"/>
      <c r="U22" s="564" t="s">
        <v>15</v>
      </c>
      <c r="V22" s="548"/>
      <c r="W22" s="546">
        <f t="shared" si="2"/>
        <v>0.6020833333333333</v>
      </c>
      <c r="X22" s="8" t="s">
        <v>15</v>
      </c>
      <c r="Y22" s="546">
        <f aca="true" t="shared" si="3" ref="Y22:Y29">Y21+$D22</f>
        <v>0.6590277777777778</v>
      </c>
      <c r="Z22" s="567" t="s">
        <v>15</v>
      </c>
      <c r="AA22" s="567" t="s">
        <v>15</v>
      </c>
      <c r="AB22" s="564" t="s">
        <v>15</v>
      </c>
      <c r="AC22" s="552"/>
      <c r="AD22" s="535"/>
      <c r="AE22" s="536"/>
      <c r="AF22" s="575"/>
      <c r="AG22" s="536"/>
      <c r="AH22" s="576"/>
      <c r="AI22" s="548"/>
      <c r="AJ22" s="569"/>
      <c r="AK22" s="577"/>
      <c r="AM22" s="577"/>
      <c r="AN22" s="569"/>
    </row>
    <row r="23" spans="1:40" ht="11.25" customHeight="1">
      <c r="A23" s="570">
        <v>0.001388888888888889</v>
      </c>
      <c r="B23" s="540"/>
      <c r="C23" s="562"/>
      <c r="D23" s="563">
        <v>0.001388888888888889</v>
      </c>
      <c r="E23" s="521"/>
      <c r="F23" s="522" t="s">
        <v>47</v>
      </c>
      <c r="G23" s="564" t="s">
        <v>15</v>
      </c>
      <c r="H23" s="564" t="s">
        <v>15</v>
      </c>
      <c r="I23" s="522" t="s">
        <v>43</v>
      </c>
      <c r="J23" s="565" t="s">
        <v>15</v>
      </c>
      <c r="K23" s="580" t="s">
        <v>56</v>
      </c>
      <c r="L23" s="574"/>
      <c r="M23" s="579" t="s">
        <v>15</v>
      </c>
      <c r="N23" s="564" t="s">
        <v>15</v>
      </c>
      <c r="O23" s="547"/>
      <c r="P23" s="564" t="s">
        <v>15</v>
      </c>
      <c r="Q23" s="566"/>
      <c r="R23" s="564" t="s">
        <v>15</v>
      </c>
      <c r="S23" s="564"/>
      <c r="T23" s="535"/>
      <c r="U23" s="564" t="s">
        <v>15</v>
      </c>
      <c r="V23" s="548"/>
      <c r="W23" s="546">
        <f t="shared" si="2"/>
        <v>0.6034722222222222</v>
      </c>
      <c r="X23" s="8" t="s">
        <v>15</v>
      </c>
      <c r="Y23" s="546">
        <f t="shared" si="3"/>
        <v>0.6604166666666667</v>
      </c>
      <c r="Z23" s="567" t="s">
        <v>15</v>
      </c>
      <c r="AA23" s="567" t="s">
        <v>15</v>
      </c>
      <c r="AB23" s="564" t="s">
        <v>15</v>
      </c>
      <c r="AC23" s="552"/>
      <c r="AD23" s="535"/>
      <c r="AE23" s="536"/>
      <c r="AF23" s="575"/>
      <c r="AG23" s="536"/>
      <c r="AH23" s="576"/>
      <c r="AI23" s="548"/>
      <c r="AJ23" s="569"/>
      <c r="AK23" s="577"/>
      <c r="AM23" s="577"/>
      <c r="AN23" s="569"/>
    </row>
    <row r="24" spans="1:40" ht="11.25" customHeight="1">
      <c r="A24" s="570">
        <v>0.001388888888888889</v>
      </c>
      <c r="B24" s="540"/>
      <c r="C24" s="562"/>
      <c r="D24" s="563">
        <v>0.001388888888888889</v>
      </c>
      <c r="E24" s="521"/>
      <c r="F24" s="522" t="s">
        <v>52</v>
      </c>
      <c r="G24" s="564" t="s">
        <v>15</v>
      </c>
      <c r="H24" s="564" t="s">
        <v>15</v>
      </c>
      <c r="I24" s="522" t="s">
        <v>46</v>
      </c>
      <c r="J24" s="565" t="s">
        <v>15</v>
      </c>
      <c r="K24" s="581" t="s">
        <v>54</v>
      </c>
      <c r="L24" s="574"/>
      <c r="M24" s="579" t="s">
        <v>15</v>
      </c>
      <c r="N24" s="564" t="s">
        <v>15</v>
      </c>
      <c r="O24" s="547"/>
      <c r="P24" s="564" t="s">
        <v>15</v>
      </c>
      <c r="Q24" s="566"/>
      <c r="R24" s="564" t="s">
        <v>15</v>
      </c>
      <c r="S24" s="564"/>
      <c r="T24" s="535"/>
      <c r="U24" s="564" t="s">
        <v>15</v>
      </c>
      <c r="V24" s="548"/>
      <c r="W24" s="546">
        <f t="shared" si="2"/>
        <v>0.6048611111111111</v>
      </c>
      <c r="X24" s="8" t="s">
        <v>15</v>
      </c>
      <c r="Y24" s="546">
        <f t="shared" si="3"/>
        <v>0.6618055555555555</v>
      </c>
      <c r="Z24" s="567" t="s">
        <v>15</v>
      </c>
      <c r="AA24" s="567" t="s">
        <v>15</v>
      </c>
      <c r="AB24" s="564" t="s">
        <v>15</v>
      </c>
      <c r="AC24" s="552"/>
      <c r="AD24" s="535"/>
      <c r="AE24" s="536"/>
      <c r="AF24" s="575"/>
      <c r="AG24" s="536"/>
      <c r="AH24" s="576"/>
      <c r="AI24" s="548"/>
      <c r="AJ24" s="569"/>
      <c r="AK24" s="577"/>
      <c r="AM24" s="577"/>
      <c r="AN24" s="569"/>
    </row>
    <row r="25" spans="1:40" ht="11.25" customHeight="1">
      <c r="A25" s="570">
        <v>0.001388888888888889</v>
      </c>
      <c r="B25" s="540">
        <v>0</v>
      </c>
      <c r="C25" s="562">
        <v>0</v>
      </c>
      <c r="D25" s="563">
        <v>0.001388888888888889</v>
      </c>
      <c r="E25" s="521">
        <v>0</v>
      </c>
      <c r="F25" s="582">
        <v>21</v>
      </c>
      <c r="G25" s="582">
        <v>19</v>
      </c>
      <c r="H25" s="523">
        <v>13</v>
      </c>
      <c r="I25" s="523">
        <v>17</v>
      </c>
      <c r="J25" s="10">
        <v>15</v>
      </c>
      <c r="K25" s="542" t="s">
        <v>53</v>
      </c>
      <c r="L25" s="574"/>
      <c r="M25" s="544">
        <f>M21+$B25</f>
        <v>0.2076388888888889</v>
      </c>
      <c r="N25" s="547">
        <f>N21+$C25</f>
        <v>0.24791666666666665</v>
      </c>
      <c r="O25" s="547"/>
      <c r="P25" s="547">
        <f>P21+$C25</f>
        <v>0.2895833333333333</v>
      </c>
      <c r="Q25" s="535"/>
      <c r="R25" s="547">
        <f>R21+$C25</f>
        <v>0.3729166666666666</v>
      </c>
      <c r="S25" s="546"/>
      <c r="T25" s="535"/>
      <c r="U25" s="547">
        <f>U21+$B25</f>
        <v>0.5375</v>
      </c>
      <c r="V25" s="548"/>
      <c r="W25" s="546">
        <f t="shared" si="2"/>
        <v>0.60625</v>
      </c>
      <c r="X25" s="549" t="s">
        <v>86</v>
      </c>
      <c r="Y25" s="546">
        <f t="shared" si="3"/>
        <v>0.6631944444444444</v>
      </c>
      <c r="Z25" s="550">
        <v>0.6881944444444444</v>
      </c>
      <c r="AA25" s="558">
        <v>0.7284722222222223</v>
      </c>
      <c r="AB25" s="547">
        <f>AB21+$E25</f>
        <v>0.7680555555555555</v>
      </c>
      <c r="AC25" s="552"/>
      <c r="AD25" s="535"/>
      <c r="AE25" s="536"/>
      <c r="AF25" s="575"/>
      <c r="AG25" s="536"/>
      <c r="AH25" s="576"/>
      <c r="AI25" s="548"/>
      <c r="AJ25" s="569"/>
      <c r="AK25" s="577"/>
      <c r="AM25" s="577"/>
      <c r="AN25" s="569"/>
    </row>
    <row r="26" spans="1:40" ht="11.25" customHeight="1">
      <c r="A26" s="570">
        <v>0.001388888888888889</v>
      </c>
      <c r="B26" s="540">
        <v>0.001388888888888889</v>
      </c>
      <c r="C26" s="583"/>
      <c r="D26" s="520">
        <v>0.001388888888888889</v>
      </c>
      <c r="E26" s="521"/>
      <c r="F26" s="582">
        <v>22</v>
      </c>
      <c r="G26" s="582">
        <v>20</v>
      </c>
      <c r="H26" s="564" t="s">
        <v>15</v>
      </c>
      <c r="I26" s="523">
        <v>18</v>
      </c>
      <c r="J26" s="565" t="s">
        <v>15</v>
      </c>
      <c r="K26" s="542" t="s">
        <v>94</v>
      </c>
      <c r="L26" s="574"/>
      <c r="M26" s="544">
        <f>M25+$B26</f>
        <v>0.20902777777777778</v>
      </c>
      <c r="N26" s="564" t="s">
        <v>15</v>
      </c>
      <c r="O26" s="564"/>
      <c r="P26" s="564" t="s">
        <v>15</v>
      </c>
      <c r="Q26" s="566"/>
      <c r="R26" s="564" t="s">
        <v>15</v>
      </c>
      <c r="S26" s="546"/>
      <c r="T26" s="535"/>
      <c r="U26" s="547">
        <f>U25+$B26</f>
        <v>0.5388888888888889</v>
      </c>
      <c r="V26" s="548"/>
      <c r="W26" s="546">
        <f t="shared" si="2"/>
        <v>0.6076388888888888</v>
      </c>
      <c r="X26" s="8" t="s">
        <v>15</v>
      </c>
      <c r="Y26" s="546">
        <f t="shared" si="3"/>
        <v>0.6645833333333333</v>
      </c>
      <c r="Z26" s="567" t="s">
        <v>15</v>
      </c>
      <c r="AA26" s="567" t="s">
        <v>15</v>
      </c>
      <c r="AB26" s="564" t="s">
        <v>15</v>
      </c>
      <c r="AC26" s="552"/>
      <c r="AD26" s="535"/>
      <c r="AE26" s="536"/>
      <c r="AF26" s="575"/>
      <c r="AG26" s="536"/>
      <c r="AH26" s="576"/>
      <c r="AI26" s="548"/>
      <c r="AJ26" s="569"/>
      <c r="AK26" s="577"/>
      <c r="AM26" s="577"/>
      <c r="AN26" s="569"/>
    </row>
    <row r="27" spans="1:40" ht="11.25" customHeight="1">
      <c r="A27" s="570">
        <v>0.001388888888888889</v>
      </c>
      <c r="B27" s="540">
        <v>0.001388888888888889</v>
      </c>
      <c r="C27" s="519">
        <v>0</v>
      </c>
      <c r="D27" s="520">
        <v>0.001388888888888889</v>
      </c>
      <c r="E27" s="584">
        <v>0</v>
      </c>
      <c r="F27" s="582">
        <v>23</v>
      </c>
      <c r="G27" s="582">
        <v>21</v>
      </c>
      <c r="H27" s="523">
        <v>13</v>
      </c>
      <c r="I27" s="523">
        <v>19</v>
      </c>
      <c r="J27" s="10">
        <v>15</v>
      </c>
      <c r="K27" s="542" t="s">
        <v>53</v>
      </c>
      <c r="L27" s="574"/>
      <c r="M27" s="544"/>
      <c r="N27" s="547">
        <f>N25+$C27</f>
        <v>0.24791666666666665</v>
      </c>
      <c r="O27" s="547"/>
      <c r="P27" s="547">
        <f>P25+$C27</f>
        <v>0.2895833333333333</v>
      </c>
      <c r="Q27" s="535"/>
      <c r="R27" s="547">
        <f>R25+$C27</f>
        <v>0.3729166666666666</v>
      </c>
      <c r="S27" s="546"/>
      <c r="T27" s="535"/>
      <c r="U27" s="547">
        <f>U26+$B27</f>
        <v>0.5402777777777777</v>
      </c>
      <c r="V27" s="548"/>
      <c r="W27" s="546">
        <f t="shared" si="2"/>
        <v>0.6090277777777777</v>
      </c>
      <c r="X27" s="549" t="s">
        <v>86</v>
      </c>
      <c r="Y27" s="546">
        <f t="shared" si="3"/>
        <v>0.6659722222222222</v>
      </c>
      <c r="Z27" s="550">
        <v>0.6881944444444444</v>
      </c>
      <c r="AA27" s="558">
        <v>0.7284722222222223</v>
      </c>
      <c r="AB27" s="547">
        <f>AB25+$E27</f>
        <v>0.7680555555555555</v>
      </c>
      <c r="AC27" s="552"/>
      <c r="AD27" s="535"/>
      <c r="AE27" s="536"/>
      <c r="AF27" s="575"/>
      <c r="AG27" s="536"/>
      <c r="AH27" s="576"/>
      <c r="AI27" s="548"/>
      <c r="AJ27" s="569"/>
      <c r="AK27" s="577"/>
      <c r="AM27" s="577"/>
      <c r="AN27" s="569"/>
    </row>
    <row r="28" spans="1:40" ht="11.25" customHeight="1">
      <c r="A28" s="570">
        <v>0.0020833333333333333</v>
      </c>
      <c r="B28" s="540">
        <v>0.0020833333333333333</v>
      </c>
      <c r="C28" s="519">
        <v>0.0020833333333333333</v>
      </c>
      <c r="D28" s="520">
        <v>0.0020833333333333333</v>
      </c>
      <c r="E28" s="584">
        <v>0.0020833333333333333</v>
      </c>
      <c r="F28" s="582">
        <v>26</v>
      </c>
      <c r="G28" s="582">
        <v>24</v>
      </c>
      <c r="H28" s="523">
        <v>16</v>
      </c>
      <c r="I28" s="523">
        <v>22</v>
      </c>
      <c r="J28" s="10">
        <v>18</v>
      </c>
      <c r="K28" s="542" t="s">
        <v>72</v>
      </c>
      <c r="L28" s="574"/>
      <c r="M28" s="544"/>
      <c r="N28" s="547">
        <f>N27+$C28</f>
        <v>0.24999999999999997</v>
      </c>
      <c r="O28" s="547"/>
      <c r="P28" s="547">
        <f>P27+$C28</f>
        <v>0.29166666666666663</v>
      </c>
      <c r="Q28" s="535"/>
      <c r="R28" s="547">
        <f>R27+$C28</f>
        <v>0.37499999999999994</v>
      </c>
      <c r="S28" s="546"/>
      <c r="T28" s="535"/>
      <c r="U28" s="547">
        <f>U27+$B28</f>
        <v>0.5423611111111111</v>
      </c>
      <c r="V28" s="548"/>
      <c r="W28" s="546">
        <f t="shared" si="2"/>
        <v>0.611111111111111</v>
      </c>
      <c r="X28" s="549" t="s">
        <v>86</v>
      </c>
      <c r="Y28" s="546">
        <f t="shared" si="3"/>
        <v>0.6680555555555555</v>
      </c>
      <c r="Z28" s="550">
        <v>0.6895833333333333</v>
      </c>
      <c r="AA28" s="558">
        <v>0.7298611111111111</v>
      </c>
      <c r="AB28" s="547">
        <f>AB27+$E28</f>
        <v>0.7701388888888888</v>
      </c>
      <c r="AC28" s="552"/>
      <c r="AD28" s="535"/>
      <c r="AE28" s="536"/>
      <c r="AF28" s="575"/>
      <c r="AG28" s="536"/>
      <c r="AH28" s="576"/>
      <c r="AI28" s="548"/>
      <c r="AJ28" s="569"/>
      <c r="AK28" s="577"/>
      <c r="AM28" s="577"/>
      <c r="AN28" s="569"/>
    </row>
    <row r="29" spans="1:40" ht="11.25" customHeight="1" thickBot="1">
      <c r="A29" s="570">
        <v>0.005555555555555556</v>
      </c>
      <c r="B29" s="540">
        <v>0.005555555555555556</v>
      </c>
      <c r="C29" s="519">
        <v>0.005555555555555556</v>
      </c>
      <c r="D29" s="520">
        <v>0.005555555555555556</v>
      </c>
      <c r="E29" s="584">
        <v>0.005555555555555556</v>
      </c>
      <c r="F29" s="585">
        <v>30</v>
      </c>
      <c r="G29" s="585">
        <v>28</v>
      </c>
      <c r="H29" s="586">
        <v>20</v>
      </c>
      <c r="I29" s="586">
        <v>26</v>
      </c>
      <c r="J29" s="11">
        <v>22</v>
      </c>
      <c r="K29" s="587" t="s">
        <v>73</v>
      </c>
      <c r="L29" s="588" t="s">
        <v>24</v>
      </c>
      <c r="M29" s="589"/>
      <c r="N29" s="590">
        <f>N28+$C29</f>
        <v>0.25555555555555554</v>
      </c>
      <c r="O29" s="590"/>
      <c r="P29" s="590">
        <f>P28+$C29</f>
        <v>0.29722222222222217</v>
      </c>
      <c r="Q29" s="591"/>
      <c r="R29" s="590">
        <f>R28+$C29</f>
        <v>0.3805555555555555</v>
      </c>
      <c r="S29" s="592"/>
      <c r="T29" s="591"/>
      <c r="U29" s="590">
        <f>U28+$B29</f>
        <v>0.5479166666666666</v>
      </c>
      <c r="V29" s="593"/>
      <c r="W29" s="592">
        <f t="shared" si="2"/>
        <v>0.6166666666666666</v>
      </c>
      <c r="X29" s="594">
        <v>0.66875</v>
      </c>
      <c r="Y29" s="592">
        <f t="shared" si="3"/>
        <v>0.673611111111111</v>
      </c>
      <c r="Z29" s="595">
        <v>0.69375</v>
      </c>
      <c r="AA29" s="596">
        <v>0.7326388888888888</v>
      </c>
      <c r="AB29" s="590">
        <f>AB28+$E29</f>
        <v>0.7756944444444444</v>
      </c>
      <c r="AC29" s="597"/>
      <c r="AD29" s="535"/>
      <c r="AE29" s="536"/>
      <c r="AF29" s="575"/>
      <c r="AG29" s="536"/>
      <c r="AH29" s="576"/>
      <c r="AI29" s="548"/>
      <c r="AJ29" s="569"/>
      <c r="AK29" s="577"/>
      <c r="AM29" s="577"/>
      <c r="AN29" s="569"/>
    </row>
    <row r="30" spans="1:40" ht="12.75" thickBot="1">
      <c r="A30" s="570"/>
      <c r="B30" s="540"/>
      <c r="C30" s="519"/>
      <c r="D30" s="520"/>
      <c r="E30" s="584"/>
      <c r="F30" s="9"/>
      <c r="G30" s="9"/>
      <c r="H30" s="598"/>
      <c r="I30" s="598"/>
      <c r="J30" s="9"/>
      <c r="K30" s="599" t="s">
        <v>125</v>
      </c>
      <c r="L30" s="600"/>
      <c r="M30" s="601"/>
      <c r="N30" s="602">
        <v>0.258333333333333</v>
      </c>
      <c r="O30" s="602"/>
      <c r="P30" s="603">
        <v>0.3</v>
      </c>
      <c r="Q30" s="603"/>
      <c r="R30" s="603">
        <v>0.3833333333333333</v>
      </c>
      <c r="S30" s="604"/>
      <c r="T30" s="604"/>
      <c r="U30" s="603">
        <v>0.55</v>
      </c>
      <c r="V30" s="604"/>
      <c r="W30" s="603">
        <v>0.6333333333333333</v>
      </c>
      <c r="X30" s="603"/>
      <c r="Y30" s="603">
        <v>0.675</v>
      </c>
      <c r="Z30" s="603"/>
      <c r="AA30" s="603"/>
      <c r="AB30" s="603">
        <v>0.8</v>
      </c>
      <c r="AC30" s="603"/>
      <c r="AD30" s="535"/>
      <c r="AE30" s="536"/>
      <c r="AF30" s="575"/>
      <c r="AG30" s="536"/>
      <c r="AH30" s="576"/>
      <c r="AI30" s="548"/>
      <c r="AJ30" s="569"/>
      <c r="AK30" s="577"/>
      <c r="AM30" s="577"/>
      <c r="AN30" s="569"/>
    </row>
    <row r="31" spans="3:40" ht="12">
      <c r="C31" s="536"/>
      <c r="D31" s="536"/>
      <c r="E31" s="536"/>
      <c r="F31" s="536"/>
      <c r="G31" s="598"/>
      <c r="H31" s="598"/>
      <c r="I31" s="598"/>
      <c r="J31" s="605"/>
      <c r="K31" s="606"/>
      <c r="L31" s="607"/>
      <c r="N31" s="608"/>
      <c r="O31" s="608"/>
      <c r="P31" s="535"/>
      <c r="Q31" s="535"/>
      <c r="R31" s="535"/>
      <c r="S31" s="536"/>
      <c r="T31" s="535"/>
      <c r="U31" s="536"/>
      <c r="V31" s="535"/>
      <c r="W31" s="535"/>
      <c r="X31" s="549" t="s">
        <v>95</v>
      </c>
      <c r="Y31" s="535"/>
      <c r="Z31" s="549" t="s">
        <v>95</v>
      </c>
      <c r="AA31" s="609" t="s">
        <v>95</v>
      </c>
      <c r="AB31" s="535"/>
      <c r="AC31" s="610"/>
      <c r="AD31" s="610"/>
      <c r="AE31" s="536"/>
      <c r="AF31" s="575"/>
      <c r="AG31" s="611"/>
      <c r="AH31" s="576"/>
      <c r="AI31" s="548"/>
      <c r="AJ31" s="569"/>
      <c r="AK31" s="577"/>
      <c r="AM31" s="577"/>
      <c r="AN31" s="569"/>
    </row>
    <row r="32" spans="6:41" ht="12">
      <c r="F32" s="2"/>
      <c r="G32" s="506"/>
      <c r="H32" s="506"/>
      <c r="I32" s="9"/>
      <c r="J32" s="612"/>
      <c r="K32" s="613"/>
      <c r="L32" s="605"/>
      <c r="M32" s="609" t="s">
        <v>95</v>
      </c>
      <c r="N32" s="610"/>
      <c r="O32" s="614" t="s">
        <v>95</v>
      </c>
      <c r="P32" s="605"/>
      <c r="Q32" s="615" t="s">
        <v>96</v>
      </c>
      <c r="R32" s="605"/>
      <c r="S32" s="616"/>
      <c r="T32" s="616"/>
      <c r="U32" s="616"/>
      <c r="Z32" s="2"/>
      <c r="AA32" s="1"/>
      <c r="AF32" s="616"/>
      <c r="AG32" s="616"/>
      <c r="AI32" s="617"/>
      <c r="AO32" s="497"/>
    </row>
    <row r="33" spans="3:41" s="499" customFormat="1" ht="12">
      <c r="C33" s="618"/>
      <c r="D33" s="618"/>
      <c r="E33" s="618"/>
      <c r="F33" s="505"/>
      <c r="G33" s="506"/>
      <c r="H33" s="506"/>
      <c r="I33" s="507"/>
      <c r="J33" s="605"/>
      <c r="K33" s="918" t="s">
        <v>6</v>
      </c>
      <c r="L33" s="453"/>
      <c r="M33" s="619" t="s">
        <v>97</v>
      </c>
      <c r="N33" s="508">
        <v>2</v>
      </c>
      <c r="O33" s="5" t="s">
        <v>98</v>
      </c>
      <c r="P33" s="6"/>
      <c r="Q33" s="5" t="s">
        <v>99</v>
      </c>
      <c r="R33" s="6">
        <v>6</v>
      </c>
      <c r="S33" s="508"/>
      <c r="T33" s="6">
        <v>8</v>
      </c>
      <c r="U33" s="508"/>
      <c r="V33" s="6">
        <v>10</v>
      </c>
      <c r="W33" s="508"/>
      <c r="X33" s="6">
        <v>12</v>
      </c>
      <c r="Y33" s="508"/>
      <c r="Z33" s="6">
        <v>14</v>
      </c>
      <c r="AA33" s="508"/>
      <c r="AB33" s="6">
        <v>16</v>
      </c>
      <c r="AC33" s="620"/>
      <c r="AD33" s="505"/>
      <c r="AE33" s="505"/>
      <c r="AF33" s="505"/>
      <c r="AG33" s="616"/>
      <c r="AH33" s="504"/>
      <c r="AI33" s="617"/>
      <c r="AJ33" s="504"/>
      <c r="AK33" s="504"/>
      <c r="AL33" s="504"/>
      <c r="AM33" s="504"/>
      <c r="AN33" s="504"/>
      <c r="AO33" s="504"/>
    </row>
    <row r="34" spans="3:41" s="499" customFormat="1" ht="12">
      <c r="C34" s="500"/>
      <c r="D34" s="500"/>
      <c r="E34" s="500"/>
      <c r="F34" s="510" t="s">
        <v>10</v>
      </c>
      <c r="G34" s="510" t="s">
        <v>10</v>
      </c>
      <c r="H34" s="510" t="s">
        <v>10</v>
      </c>
      <c r="I34" s="621" t="s">
        <v>10</v>
      </c>
      <c r="J34" s="622" t="s">
        <v>10</v>
      </c>
      <c r="K34" s="921" t="s">
        <v>7</v>
      </c>
      <c r="L34" s="922"/>
      <c r="M34" s="623"/>
      <c r="N34" s="515" t="s">
        <v>8</v>
      </c>
      <c r="O34" s="624"/>
      <c r="P34" s="4"/>
      <c r="Q34" s="624"/>
      <c r="R34" s="512" t="s">
        <v>8</v>
      </c>
      <c r="S34" s="515" t="s">
        <v>8</v>
      </c>
      <c r="T34" s="512" t="s">
        <v>8</v>
      </c>
      <c r="U34" s="515"/>
      <c r="V34" s="512" t="s">
        <v>8</v>
      </c>
      <c r="W34" s="515"/>
      <c r="X34" s="512" t="s">
        <v>8</v>
      </c>
      <c r="Y34" s="515"/>
      <c r="Z34" s="512" t="s">
        <v>8</v>
      </c>
      <c r="AA34" s="515"/>
      <c r="AB34" s="512" t="s">
        <v>8</v>
      </c>
      <c r="AC34" s="625"/>
      <c r="AD34" s="502"/>
      <c r="AE34" s="502"/>
      <c r="AF34" s="502"/>
      <c r="AG34" s="616"/>
      <c r="AH34" s="504"/>
      <c r="AI34" s="617"/>
      <c r="AJ34" s="504"/>
      <c r="AK34" s="504"/>
      <c r="AL34" s="504"/>
      <c r="AM34" s="504"/>
      <c r="AN34" s="504"/>
      <c r="AO34" s="504"/>
    </row>
    <row r="35" spans="3:41" s="499" customFormat="1" ht="12.75" thickBot="1">
      <c r="C35" s="500"/>
      <c r="D35" s="500"/>
      <c r="E35" s="500"/>
      <c r="F35" s="626"/>
      <c r="G35" s="626"/>
      <c r="H35" s="626"/>
      <c r="I35" s="627"/>
      <c r="J35" s="628"/>
      <c r="K35" s="629" t="s">
        <v>127</v>
      </c>
      <c r="L35" s="630"/>
      <c r="M35" s="631"/>
      <c r="N35" s="632"/>
      <c r="O35" s="632"/>
      <c r="P35" s="633"/>
      <c r="Q35" s="632"/>
      <c r="R35" s="632">
        <v>0.28055555555555556</v>
      </c>
      <c r="S35" s="632"/>
      <c r="T35" s="632">
        <v>0.3638888888888889</v>
      </c>
      <c r="U35" s="631"/>
      <c r="V35" s="632">
        <v>0.5305555555555556</v>
      </c>
      <c r="W35" s="632"/>
      <c r="X35" s="632">
        <v>0.6138888888888888</v>
      </c>
      <c r="Y35" s="632"/>
      <c r="Z35" s="632">
        <v>0.6972222222222223</v>
      </c>
      <c r="AA35" s="632"/>
      <c r="AB35" s="632">
        <v>0.7805555555555556</v>
      </c>
      <c r="AC35" s="632"/>
      <c r="AD35" s="502"/>
      <c r="AE35" s="502"/>
      <c r="AF35" s="502"/>
      <c r="AG35" s="616"/>
      <c r="AH35" s="504"/>
      <c r="AI35" s="617"/>
      <c r="AJ35" s="504"/>
      <c r="AK35" s="504"/>
      <c r="AL35" s="504"/>
      <c r="AM35" s="504"/>
      <c r="AN35" s="504"/>
      <c r="AO35" s="504"/>
    </row>
    <row r="36" spans="1:41" s="499" customFormat="1" ht="12" customHeight="1">
      <c r="A36" s="634"/>
      <c r="B36" s="635"/>
      <c r="C36" s="555"/>
      <c r="D36" s="636"/>
      <c r="E36" s="618"/>
      <c r="F36" s="637" t="s">
        <v>12</v>
      </c>
      <c r="G36" s="637" t="s">
        <v>12</v>
      </c>
      <c r="H36" s="522" t="s">
        <v>12</v>
      </c>
      <c r="I36" s="578" t="s">
        <v>12</v>
      </c>
      <c r="J36" s="638"/>
      <c r="K36" s="525" t="s">
        <v>73</v>
      </c>
      <c r="L36" s="526" t="s">
        <v>14</v>
      </c>
      <c r="M36" s="639" t="s">
        <v>100</v>
      </c>
      <c r="N36" s="528"/>
      <c r="O36" s="640">
        <v>0.21597222222222223</v>
      </c>
      <c r="P36" s="529"/>
      <c r="Q36" s="640">
        <v>0.26180555555555557</v>
      </c>
      <c r="R36" s="529">
        <v>0.2847222222222222</v>
      </c>
      <c r="S36" s="641" t="s">
        <v>101</v>
      </c>
      <c r="T36" s="529">
        <v>0.3819444444444444</v>
      </c>
      <c r="U36" s="528"/>
      <c r="V36" s="529">
        <v>0.548611111111111</v>
      </c>
      <c r="W36" s="528"/>
      <c r="X36" s="529">
        <v>0.6180555555555556</v>
      </c>
      <c r="Y36" s="528"/>
      <c r="Z36" s="529">
        <v>0.7013888888888888</v>
      </c>
      <c r="AA36" s="528"/>
      <c r="AB36" s="529">
        <v>0.7847222222222222</v>
      </c>
      <c r="AC36" s="642"/>
      <c r="AD36" s="608"/>
      <c r="AE36" s="502"/>
      <c r="AF36" s="502"/>
      <c r="AG36" s="616"/>
      <c r="AH36" s="504"/>
      <c r="AI36" s="617"/>
      <c r="AJ36" s="504"/>
      <c r="AK36" s="504"/>
      <c r="AL36" s="504"/>
      <c r="AM36" s="504"/>
      <c r="AN36" s="504"/>
      <c r="AO36" s="504"/>
    </row>
    <row r="37" spans="1:41" s="499" customFormat="1" ht="12" customHeight="1">
      <c r="A37" s="553" t="s">
        <v>75</v>
      </c>
      <c r="B37" s="554" t="s">
        <v>75</v>
      </c>
      <c r="C37" s="555" t="s">
        <v>75</v>
      </c>
      <c r="D37" s="556" t="s">
        <v>75</v>
      </c>
      <c r="E37" s="618" t="s">
        <v>75</v>
      </c>
      <c r="F37" s="637" t="s">
        <v>22</v>
      </c>
      <c r="G37" s="637" t="s">
        <v>22</v>
      </c>
      <c r="H37" s="522" t="s">
        <v>22</v>
      </c>
      <c r="I37" s="578" t="s">
        <v>22</v>
      </c>
      <c r="J37" s="643"/>
      <c r="K37" s="542" t="s">
        <v>72</v>
      </c>
      <c r="L37" s="644"/>
      <c r="M37" s="645" t="s">
        <v>102</v>
      </c>
      <c r="N37" s="545"/>
      <c r="O37" s="559">
        <v>0.22083333333333333</v>
      </c>
      <c r="P37" s="546"/>
      <c r="Q37" s="646" t="s">
        <v>86</v>
      </c>
      <c r="R37" s="546">
        <f>R36+$D37</f>
        <v>0.2881944444444444</v>
      </c>
      <c r="S37" s="546">
        <f>S36+$C37</f>
        <v>0.3020833333333333</v>
      </c>
      <c r="T37" s="546">
        <f>T36+$B37</f>
        <v>0.38541666666666663</v>
      </c>
      <c r="U37" s="545"/>
      <c r="V37" s="546">
        <f>V36+$A37</f>
        <v>0.5520833333333333</v>
      </c>
      <c r="W37" s="545"/>
      <c r="X37" s="546">
        <f>X36+$B37</f>
        <v>0.6215277777777778</v>
      </c>
      <c r="Y37" s="545"/>
      <c r="Z37" s="546">
        <f>Z36+$B37</f>
        <v>0.704861111111111</v>
      </c>
      <c r="AA37" s="545"/>
      <c r="AB37" s="546">
        <f>AB36+$C37</f>
        <v>0.7881944444444444</v>
      </c>
      <c r="AC37" s="647"/>
      <c r="AD37" s="608"/>
      <c r="AE37" s="502"/>
      <c r="AF37" s="502"/>
      <c r="AG37" s="616"/>
      <c r="AH37" s="504"/>
      <c r="AI37" s="617"/>
      <c r="AJ37" s="504"/>
      <c r="AK37" s="504"/>
      <c r="AL37" s="504"/>
      <c r="AM37" s="504"/>
      <c r="AN37" s="504"/>
      <c r="AO37" s="504"/>
    </row>
    <row r="38" spans="1:41" s="499" customFormat="1" ht="12" customHeight="1">
      <c r="A38" s="553" t="s">
        <v>63</v>
      </c>
      <c r="B38" s="554" t="s">
        <v>63</v>
      </c>
      <c r="C38" s="555" t="s">
        <v>63</v>
      </c>
      <c r="D38" s="556" t="s">
        <v>63</v>
      </c>
      <c r="E38" s="618" t="s">
        <v>63</v>
      </c>
      <c r="F38" s="637" t="s">
        <v>29</v>
      </c>
      <c r="G38" s="637" t="s">
        <v>29</v>
      </c>
      <c r="H38" s="522" t="s">
        <v>29</v>
      </c>
      <c r="I38" s="578" t="s">
        <v>29</v>
      </c>
      <c r="J38" s="643"/>
      <c r="K38" s="542" t="s">
        <v>53</v>
      </c>
      <c r="L38" s="644"/>
      <c r="M38" s="645" t="s">
        <v>103</v>
      </c>
      <c r="N38" s="545"/>
      <c r="O38" s="559">
        <v>0.2222222222222222</v>
      </c>
      <c r="P38" s="546"/>
      <c r="Q38" s="646" t="s">
        <v>86</v>
      </c>
      <c r="R38" s="546">
        <f>R37+$D38</f>
        <v>0.29027777777777775</v>
      </c>
      <c r="S38" s="546">
        <f>S37+$C38</f>
        <v>0.30416666666666664</v>
      </c>
      <c r="T38" s="546">
        <f>T37+$B38</f>
        <v>0.38749999999999996</v>
      </c>
      <c r="U38" s="545"/>
      <c r="V38" s="546">
        <f>V37+$A38</f>
        <v>0.5541666666666666</v>
      </c>
      <c r="W38" s="545"/>
      <c r="X38" s="546">
        <f>X37+$B38</f>
        <v>0.6236111111111111</v>
      </c>
      <c r="Y38" s="545"/>
      <c r="Z38" s="546">
        <f>Z37+$B38</f>
        <v>0.7069444444444444</v>
      </c>
      <c r="AA38" s="545"/>
      <c r="AB38" s="546">
        <f>AB37+$C38</f>
        <v>0.7902777777777777</v>
      </c>
      <c r="AC38" s="647"/>
      <c r="AD38" s="608"/>
      <c r="AE38" s="502"/>
      <c r="AF38" s="608"/>
      <c r="AG38" s="616"/>
      <c r="AH38" s="504"/>
      <c r="AI38" s="617"/>
      <c r="AJ38" s="504"/>
      <c r="AK38" s="504"/>
      <c r="AL38" s="504"/>
      <c r="AM38" s="504"/>
      <c r="AN38" s="504"/>
      <c r="AO38" s="504"/>
    </row>
    <row r="39" spans="1:41" s="499" customFormat="1" ht="12" customHeight="1">
      <c r="A39" s="553"/>
      <c r="B39" s="554"/>
      <c r="C39" s="555"/>
      <c r="D39" s="556" t="s">
        <v>62</v>
      </c>
      <c r="E39" s="618" t="s">
        <v>62</v>
      </c>
      <c r="F39" s="564" t="s">
        <v>15</v>
      </c>
      <c r="G39" s="564" t="s">
        <v>15</v>
      </c>
      <c r="H39" s="564" t="s">
        <v>15</v>
      </c>
      <c r="I39" s="578" t="s">
        <v>31</v>
      </c>
      <c r="J39" s="648" t="s">
        <v>12</v>
      </c>
      <c r="K39" s="542" t="s">
        <v>94</v>
      </c>
      <c r="L39" s="644"/>
      <c r="M39" s="649" t="s">
        <v>15</v>
      </c>
      <c r="N39" s="545">
        <v>0.20972222222222223</v>
      </c>
      <c r="O39" s="8" t="s">
        <v>15</v>
      </c>
      <c r="P39" s="564"/>
      <c r="Q39" s="8" t="s">
        <v>15</v>
      </c>
      <c r="R39" s="546">
        <f>R38+$D39</f>
        <v>0.29166666666666663</v>
      </c>
      <c r="S39" s="564" t="s">
        <v>15</v>
      </c>
      <c r="T39" s="564" t="s">
        <v>15</v>
      </c>
      <c r="U39" s="545"/>
      <c r="V39" s="564" t="s">
        <v>15</v>
      </c>
      <c r="W39" s="545"/>
      <c r="X39" s="564" t="s">
        <v>15</v>
      </c>
      <c r="Y39" s="545"/>
      <c r="Z39" s="564" t="s">
        <v>15</v>
      </c>
      <c r="AA39" s="545"/>
      <c r="AB39" s="564" t="s">
        <v>15</v>
      </c>
      <c r="AC39" s="650"/>
      <c r="AD39" s="608"/>
      <c r="AE39" s="502"/>
      <c r="AF39" s="608"/>
      <c r="AG39" s="616"/>
      <c r="AH39" s="504"/>
      <c r="AI39" s="617"/>
      <c r="AJ39" s="504"/>
      <c r="AK39" s="504"/>
      <c r="AL39" s="504"/>
      <c r="AM39" s="504"/>
      <c r="AN39" s="504"/>
      <c r="AO39" s="504"/>
    </row>
    <row r="40" spans="1:41" s="499" customFormat="1" ht="12" customHeight="1">
      <c r="A40" s="553" t="s">
        <v>64</v>
      </c>
      <c r="B40" s="554" t="s">
        <v>62</v>
      </c>
      <c r="C40" s="555" t="s">
        <v>64</v>
      </c>
      <c r="D40" s="556" t="s">
        <v>62</v>
      </c>
      <c r="E40" s="618" t="s">
        <v>62</v>
      </c>
      <c r="F40" s="637" t="s">
        <v>29</v>
      </c>
      <c r="G40" s="637" t="s">
        <v>29</v>
      </c>
      <c r="H40" s="522" t="s">
        <v>29</v>
      </c>
      <c r="I40" s="578" t="s">
        <v>33</v>
      </c>
      <c r="J40" s="648" t="s">
        <v>16</v>
      </c>
      <c r="K40" s="542" t="s">
        <v>53</v>
      </c>
      <c r="L40" s="644"/>
      <c r="M40" s="645" t="s">
        <v>103</v>
      </c>
      <c r="N40" s="545">
        <f aca="true" t="shared" si="4" ref="N40:N46">N39+$E40</f>
        <v>0.2111111111111111</v>
      </c>
      <c r="O40" s="559">
        <v>0.2222222222222222</v>
      </c>
      <c r="P40" s="546"/>
      <c r="Q40" s="646" t="s">
        <v>86</v>
      </c>
      <c r="R40" s="546">
        <f>R39+$D40</f>
        <v>0.2930555555555555</v>
      </c>
      <c r="S40" s="546">
        <f>S38+$C40</f>
        <v>0.30416666666666664</v>
      </c>
      <c r="T40" s="546">
        <f>T38+$B40</f>
        <v>0.38888888888888884</v>
      </c>
      <c r="U40" s="545"/>
      <c r="V40" s="546">
        <f>V38+$A40</f>
        <v>0.5541666666666666</v>
      </c>
      <c r="W40" s="545"/>
      <c r="X40" s="546">
        <f>X38+$B40</f>
        <v>0.625</v>
      </c>
      <c r="Y40" s="545"/>
      <c r="Z40" s="546">
        <f>Z38+$B40</f>
        <v>0.7083333333333333</v>
      </c>
      <c r="AA40" s="545"/>
      <c r="AB40" s="546">
        <f>AB38+$C40</f>
        <v>0.7902777777777777</v>
      </c>
      <c r="AC40" s="647"/>
      <c r="AD40" s="608"/>
      <c r="AE40" s="502"/>
      <c r="AF40" s="608"/>
      <c r="AG40" s="616"/>
      <c r="AH40" s="504"/>
      <c r="AI40" s="617"/>
      <c r="AJ40" s="504"/>
      <c r="AK40" s="504"/>
      <c r="AL40" s="504"/>
      <c r="AM40" s="504"/>
      <c r="AN40" s="504"/>
      <c r="AO40" s="504"/>
    </row>
    <row r="41" spans="1:41" s="499" customFormat="1" ht="12" customHeight="1">
      <c r="A41" s="553"/>
      <c r="B41" s="554"/>
      <c r="C41" s="555"/>
      <c r="D41" s="556"/>
      <c r="E41" s="618" t="s">
        <v>62</v>
      </c>
      <c r="F41" s="564" t="s">
        <v>15</v>
      </c>
      <c r="G41" s="564" t="s">
        <v>15</v>
      </c>
      <c r="H41" s="564" t="s">
        <v>15</v>
      </c>
      <c r="I41" s="651" t="s">
        <v>15</v>
      </c>
      <c r="J41" s="648" t="s">
        <v>16</v>
      </c>
      <c r="K41" s="542" t="s">
        <v>54</v>
      </c>
      <c r="L41" s="644"/>
      <c r="M41" s="649" t="s">
        <v>15</v>
      </c>
      <c r="N41" s="545">
        <f t="shared" si="4"/>
        <v>0.2125</v>
      </c>
      <c r="O41" s="8" t="s">
        <v>15</v>
      </c>
      <c r="P41" s="546"/>
      <c r="Q41" s="8" t="s">
        <v>15</v>
      </c>
      <c r="R41" s="564" t="s">
        <v>15</v>
      </c>
      <c r="S41" s="564" t="s">
        <v>15</v>
      </c>
      <c r="T41" s="564" t="s">
        <v>15</v>
      </c>
      <c r="U41" s="545"/>
      <c r="V41" s="564" t="s">
        <v>15</v>
      </c>
      <c r="W41" s="545"/>
      <c r="X41" s="564" t="s">
        <v>15</v>
      </c>
      <c r="Y41" s="545"/>
      <c r="Z41" s="564" t="s">
        <v>15</v>
      </c>
      <c r="AA41" s="545"/>
      <c r="AB41" s="564" t="s">
        <v>15</v>
      </c>
      <c r="AC41" s="647"/>
      <c r="AD41" s="608"/>
      <c r="AE41" s="502"/>
      <c r="AF41" s="608"/>
      <c r="AG41" s="616"/>
      <c r="AH41" s="504"/>
      <c r="AI41" s="617"/>
      <c r="AJ41" s="504"/>
      <c r="AK41" s="504"/>
      <c r="AL41" s="504"/>
      <c r="AM41" s="504"/>
      <c r="AN41" s="504"/>
      <c r="AO41" s="504"/>
    </row>
    <row r="42" spans="1:41" s="499" customFormat="1" ht="12" customHeight="1">
      <c r="A42" s="553"/>
      <c r="B42" s="554"/>
      <c r="C42" s="555"/>
      <c r="D42" s="556"/>
      <c r="E42" s="618" t="s">
        <v>62</v>
      </c>
      <c r="F42" s="564" t="s">
        <v>15</v>
      </c>
      <c r="G42" s="564" t="s">
        <v>15</v>
      </c>
      <c r="H42" s="564" t="s">
        <v>15</v>
      </c>
      <c r="I42" s="651" t="s">
        <v>15</v>
      </c>
      <c r="J42" s="648" t="s">
        <v>19</v>
      </c>
      <c r="K42" s="542" t="s">
        <v>56</v>
      </c>
      <c r="L42" s="644"/>
      <c r="M42" s="649" t="s">
        <v>15</v>
      </c>
      <c r="N42" s="545">
        <f t="shared" si="4"/>
        <v>0.21388888888888888</v>
      </c>
      <c r="O42" s="8" t="s">
        <v>15</v>
      </c>
      <c r="P42" s="652"/>
      <c r="Q42" s="8" t="s">
        <v>15</v>
      </c>
      <c r="R42" s="564" t="s">
        <v>15</v>
      </c>
      <c r="S42" s="564" t="s">
        <v>15</v>
      </c>
      <c r="T42" s="564" t="s">
        <v>15</v>
      </c>
      <c r="U42" s="545"/>
      <c r="V42" s="564" t="s">
        <v>15</v>
      </c>
      <c r="W42" s="545"/>
      <c r="X42" s="564" t="s">
        <v>15</v>
      </c>
      <c r="Y42" s="545"/>
      <c r="Z42" s="564" t="s">
        <v>15</v>
      </c>
      <c r="AA42" s="545"/>
      <c r="AB42" s="564" t="s">
        <v>15</v>
      </c>
      <c r="AC42" s="647"/>
      <c r="AD42" s="608"/>
      <c r="AE42" s="502"/>
      <c r="AF42" s="608"/>
      <c r="AG42" s="616"/>
      <c r="AH42" s="504"/>
      <c r="AI42" s="617"/>
      <c r="AJ42" s="504"/>
      <c r="AK42" s="504"/>
      <c r="AL42" s="504"/>
      <c r="AM42" s="504"/>
      <c r="AN42" s="504"/>
      <c r="AO42" s="504"/>
    </row>
    <row r="43" spans="1:41" s="499" customFormat="1" ht="12" customHeight="1">
      <c r="A43" s="553"/>
      <c r="B43" s="554"/>
      <c r="C43" s="555"/>
      <c r="D43" s="556"/>
      <c r="E43" s="618" t="s">
        <v>62</v>
      </c>
      <c r="F43" s="564" t="s">
        <v>15</v>
      </c>
      <c r="G43" s="564" t="s">
        <v>15</v>
      </c>
      <c r="H43" s="564" t="s">
        <v>15</v>
      </c>
      <c r="I43" s="651" t="s">
        <v>15</v>
      </c>
      <c r="J43" s="648" t="s">
        <v>26</v>
      </c>
      <c r="K43" s="581" t="s">
        <v>54</v>
      </c>
      <c r="L43" s="644"/>
      <c r="M43" s="649" t="s">
        <v>15</v>
      </c>
      <c r="N43" s="545">
        <f t="shared" si="4"/>
        <v>0.21527777777777776</v>
      </c>
      <c r="O43" s="8" t="s">
        <v>15</v>
      </c>
      <c r="P43" s="652"/>
      <c r="Q43" s="8" t="s">
        <v>15</v>
      </c>
      <c r="R43" s="564" t="s">
        <v>15</v>
      </c>
      <c r="S43" s="564" t="s">
        <v>15</v>
      </c>
      <c r="T43" s="564" t="s">
        <v>15</v>
      </c>
      <c r="U43" s="545"/>
      <c r="V43" s="564" t="s">
        <v>15</v>
      </c>
      <c r="W43" s="545"/>
      <c r="X43" s="564" t="s">
        <v>15</v>
      </c>
      <c r="Y43" s="545"/>
      <c r="Z43" s="564" t="s">
        <v>15</v>
      </c>
      <c r="AA43" s="545"/>
      <c r="AB43" s="564" t="s">
        <v>15</v>
      </c>
      <c r="AC43" s="647"/>
      <c r="AD43" s="608"/>
      <c r="AE43" s="502"/>
      <c r="AF43" s="608"/>
      <c r="AG43" s="616"/>
      <c r="AH43" s="504"/>
      <c r="AI43" s="617"/>
      <c r="AJ43" s="504"/>
      <c r="AK43" s="504"/>
      <c r="AL43" s="504"/>
      <c r="AM43" s="504"/>
      <c r="AN43" s="504"/>
      <c r="AO43" s="504"/>
    </row>
    <row r="44" spans="1:41" s="499" customFormat="1" ht="12" customHeight="1">
      <c r="A44" s="553" t="s">
        <v>64</v>
      </c>
      <c r="B44" s="554" t="s">
        <v>64</v>
      </c>
      <c r="C44" s="555" t="s">
        <v>64</v>
      </c>
      <c r="D44" s="556" t="s">
        <v>64</v>
      </c>
      <c r="E44" s="618" t="s">
        <v>62</v>
      </c>
      <c r="F44" s="522" t="s">
        <v>29</v>
      </c>
      <c r="G44" s="637" t="s">
        <v>29</v>
      </c>
      <c r="H44" s="522" t="s">
        <v>29</v>
      </c>
      <c r="I44" s="578" t="s">
        <v>33</v>
      </c>
      <c r="J44" s="648" t="s">
        <v>26</v>
      </c>
      <c r="K44" s="542" t="s">
        <v>53</v>
      </c>
      <c r="L44" s="644"/>
      <c r="M44" s="645" t="s">
        <v>103</v>
      </c>
      <c r="N44" s="545">
        <f t="shared" si="4"/>
        <v>0.21666666666666665</v>
      </c>
      <c r="O44" s="559">
        <v>0.2222222222222222</v>
      </c>
      <c r="P44" s="652"/>
      <c r="Q44" s="646" t="s">
        <v>86</v>
      </c>
      <c r="R44" s="546">
        <f>R40+$D44</f>
        <v>0.2930555555555555</v>
      </c>
      <c r="S44" s="547">
        <f>S40+$C44</f>
        <v>0.30416666666666664</v>
      </c>
      <c r="T44" s="547">
        <f>T40+$B44</f>
        <v>0.38888888888888884</v>
      </c>
      <c r="U44" s="545"/>
      <c r="V44" s="546">
        <f>V40+$A44</f>
        <v>0.5541666666666666</v>
      </c>
      <c r="W44" s="545"/>
      <c r="X44" s="547">
        <f>X40</f>
        <v>0.625</v>
      </c>
      <c r="Y44" s="545"/>
      <c r="Z44" s="547">
        <f>Z40</f>
        <v>0.7083333333333333</v>
      </c>
      <c r="AA44" s="545"/>
      <c r="AB44" s="547">
        <f>AB40+$C44</f>
        <v>0.7902777777777777</v>
      </c>
      <c r="AC44" s="647"/>
      <c r="AD44" s="608"/>
      <c r="AE44" s="502"/>
      <c r="AF44" s="608"/>
      <c r="AG44" s="616"/>
      <c r="AH44" s="504"/>
      <c r="AI44" s="617"/>
      <c r="AJ44" s="504"/>
      <c r="AK44" s="504"/>
      <c r="AL44" s="504"/>
      <c r="AM44" s="504"/>
      <c r="AN44" s="504"/>
      <c r="AO44" s="504"/>
    </row>
    <row r="45" spans="1:41" ht="12" customHeight="1">
      <c r="A45" s="560"/>
      <c r="B45" s="561"/>
      <c r="C45" s="562">
        <v>0.0020833333333333333</v>
      </c>
      <c r="D45" s="563">
        <v>0.0020833333333333333</v>
      </c>
      <c r="E45" s="653">
        <v>0.0020833333333333333</v>
      </c>
      <c r="F45" s="564" t="s">
        <v>15</v>
      </c>
      <c r="G45" s="564" t="s">
        <v>15</v>
      </c>
      <c r="H45" s="522" t="s">
        <v>35</v>
      </c>
      <c r="I45" s="578" t="s">
        <v>37</v>
      </c>
      <c r="J45" s="654">
        <v>8</v>
      </c>
      <c r="K45" s="542" t="s">
        <v>45</v>
      </c>
      <c r="L45" s="655"/>
      <c r="M45" s="649" t="s">
        <v>15</v>
      </c>
      <c r="N45" s="545">
        <f t="shared" si="4"/>
        <v>0.21874999999999997</v>
      </c>
      <c r="O45" s="8" t="s">
        <v>15</v>
      </c>
      <c r="P45" s="652"/>
      <c r="Q45" s="8" t="s">
        <v>15</v>
      </c>
      <c r="R45" s="546">
        <f aca="true" t="shared" si="5" ref="R45:R60">R44+$D45</f>
        <v>0.29513888888888884</v>
      </c>
      <c r="S45" s="546">
        <f>S44+$C45</f>
        <v>0.30624999999999997</v>
      </c>
      <c r="T45" s="564" t="s">
        <v>15</v>
      </c>
      <c r="U45" s="545"/>
      <c r="V45" s="564" t="s">
        <v>15</v>
      </c>
      <c r="W45" s="545"/>
      <c r="X45" s="564" t="s">
        <v>15</v>
      </c>
      <c r="Y45" s="545"/>
      <c r="Z45" s="564" t="s">
        <v>15</v>
      </c>
      <c r="AA45" s="545"/>
      <c r="AB45" s="546">
        <f>AB44+$C45</f>
        <v>0.7923611111111111</v>
      </c>
      <c r="AC45" s="647"/>
      <c r="AD45" s="608"/>
      <c r="AE45" s="536"/>
      <c r="AF45" s="608"/>
      <c r="AG45" s="536"/>
      <c r="AI45" s="538"/>
      <c r="AJ45" s="609"/>
      <c r="AK45" s="656"/>
      <c r="AL45" s="539"/>
      <c r="AM45" s="656"/>
      <c r="AN45" s="539"/>
      <c r="AO45" s="656"/>
    </row>
    <row r="46" spans="1:41" ht="12" customHeight="1">
      <c r="A46" s="560"/>
      <c r="B46" s="561"/>
      <c r="C46" s="562">
        <v>0.0020833333333333333</v>
      </c>
      <c r="D46" s="563">
        <v>0.0020833333333333333</v>
      </c>
      <c r="E46" s="653">
        <v>0.001388888888888889</v>
      </c>
      <c r="F46" s="564" t="s">
        <v>15</v>
      </c>
      <c r="G46" s="564" t="s">
        <v>15</v>
      </c>
      <c r="H46" s="522" t="s">
        <v>28</v>
      </c>
      <c r="I46" s="578" t="s">
        <v>41</v>
      </c>
      <c r="J46" s="654">
        <v>9</v>
      </c>
      <c r="K46" s="542" t="s">
        <v>44</v>
      </c>
      <c r="L46" s="655"/>
      <c r="M46" s="649" t="s">
        <v>15</v>
      </c>
      <c r="N46" s="545">
        <f t="shared" si="4"/>
        <v>0.22013888888888886</v>
      </c>
      <c r="O46" s="8" t="s">
        <v>15</v>
      </c>
      <c r="P46" s="652"/>
      <c r="Q46" s="8" t="s">
        <v>15</v>
      </c>
      <c r="R46" s="546">
        <f t="shared" si="5"/>
        <v>0.29722222222222217</v>
      </c>
      <c r="S46" s="548"/>
      <c r="T46" s="564" t="s">
        <v>15</v>
      </c>
      <c r="U46" s="545"/>
      <c r="V46" s="564" t="s">
        <v>15</v>
      </c>
      <c r="W46" s="545"/>
      <c r="X46" s="564" t="s">
        <v>15</v>
      </c>
      <c r="Y46" s="545"/>
      <c r="Z46" s="564" t="s">
        <v>15</v>
      </c>
      <c r="AA46" s="545"/>
      <c r="AB46" s="546">
        <f>AB45+$C46</f>
        <v>0.7944444444444444</v>
      </c>
      <c r="AC46" s="647"/>
      <c r="AD46" s="608"/>
      <c r="AE46" s="536"/>
      <c r="AF46" s="608"/>
      <c r="AG46" s="536"/>
      <c r="AI46" s="538"/>
      <c r="AJ46" s="609"/>
      <c r="AK46" s="656"/>
      <c r="AL46" s="539"/>
      <c r="AM46" s="656"/>
      <c r="AN46" s="539"/>
      <c r="AO46" s="656"/>
    </row>
    <row r="47" spans="1:41" ht="12" customHeight="1">
      <c r="A47" s="573"/>
      <c r="B47" s="561"/>
      <c r="C47" s="562"/>
      <c r="D47" s="563">
        <v>0.0006944444444444445</v>
      </c>
      <c r="E47" s="653"/>
      <c r="F47" s="564" t="s">
        <v>15</v>
      </c>
      <c r="G47" s="564" t="s">
        <v>15</v>
      </c>
      <c r="H47" s="564" t="s">
        <v>15</v>
      </c>
      <c r="I47" s="578" t="s">
        <v>40</v>
      </c>
      <c r="J47" s="565" t="s">
        <v>15</v>
      </c>
      <c r="K47" s="542" t="s">
        <v>42</v>
      </c>
      <c r="L47" s="655"/>
      <c r="M47" s="649" t="s">
        <v>15</v>
      </c>
      <c r="N47" s="564" t="s">
        <v>15</v>
      </c>
      <c r="O47" s="8" t="s">
        <v>15</v>
      </c>
      <c r="P47" s="657"/>
      <c r="Q47" s="8" t="s">
        <v>15</v>
      </c>
      <c r="R47" s="546">
        <f t="shared" si="5"/>
        <v>0.2979166666666666</v>
      </c>
      <c r="S47" s="548"/>
      <c r="T47" s="564" t="s">
        <v>15</v>
      </c>
      <c r="U47" s="545"/>
      <c r="V47" s="564" t="s">
        <v>15</v>
      </c>
      <c r="W47" s="545"/>
      <c r="X47" s="564" t="s">
        <v>15</v>
      </c>
      <c r="Y47" s="545"/>
      <c r="Z47" s="564" t="s">
        <v>15</v>
      </c>
      <c r="AA47" s="545"/>
      <c r="AB47" s="564"/>
      <c r="AC47" s="647"/>
      <c r="AD47" s="608"/>
      <c r="AE47" s="536"/>
      <c r="AF47" s="608"/>
      <c r="AG47" s="536"/>
      <c r="AI47" s="538"/>
      <c r="AJ47" s="609"/>
      <c r="AK47" s="656"/>
      <c r="AL47" s="539"/>
      <c r="AM47" s="656"/>
      <c r="AN47" s="539"/>
      <c r="AO47" s="656"/>
    </row>
    <row r="48" spans="1:41" ht="12" customHeight="1">
      <c r="A48" s="573"/>
      <c r="B48" s="572"/>
      <c r="C48" s="562"/>
      <c r="D48" s="563">
        <v>0.001388888888888889</v>
      </c>
      <c r="E48" s="653"/>
      <c r="F48" s="564" t="s">
        <v>15</v>
      </c>
      <c r="G48" s="564" t="s">
        <v>15</v>
      </c>
      <c r="H48" s="564" t="s">
        <v>15</v>
      </c>
      <c r="I48" s="578" t="s">
        <v>43</v>
      </c>
      <c r="J48" s="565" t="s">
        <v>15</v>
      </c>
      <c r="K48" s="542" t="s">
        <v>39</v>
      </c>
      <c r="L48" s="655"/>
      <c r="M48" s="649" t="s">
        <v>15</v>
      </c>
      <c r="N48" s="564" t="s">
        <v>15</v>
      </c>
      <c r="O48" s="8" t="s">
        <v>15</v>
      </c>
      <c r="P48" s="657"/>
      <c r="Q48" s="8" t="s">
        <v>15</v>
      </c>
      <c r="R48" s="546">
        <f t="shared" si="5"/>
        <v>0.2993055555555555</v>
      </c>
      <c r="S48" s="548"/>
      <c r="T48" s="564" t="s">
        <v>15</v>
      </c>
      <c r="U48" s="545"/>
      <c r="V48" s="564" t="s">
        <v>15</v>
      </c>
      <c r="W48" s="545"/>
      <c r="X48" s="564" t="s">
        <v>15</v>
      </c>
      <c r="Y48" s="545"/>
      <c r="Z48" s="564" t="s">
        <v>15</v>
      </c>
      <c r="AA48" s="545"/>
      <c r="AB48" s="564"/>
      <c r="AC48" s="647"/>
      <c r="AD48" s="608"/>
      <c r="AE48" s="536"/>
      <c r="AF48" s="608"/>
      <c r="AG48" s="536"/>
      <c r="AI48" s="538"/>
      <c r="AJ48" s="609"/>
      <c r="AK48" s="656"/>
      <c r="AL48" s="539"/>
      <c r="AM48" s="656"/>
      <c r="AN48" s="539"/>
      <c r="AO48" s="656"/>
    </row>
    <row r="49" spans="1:41" ht="12" customHeight="1">
      <c r="A49" s="573"/>
      <c r="B49" s="540"/>
      <c r="C49" s="562"/>
      <c r="D49" s="563">
        <v>0.0006944444444444445</v>
      </c>
      <c r="E49" s="653"/>
      <c r="F49" s="564" t="s">
        <v>15</v>
      </c>
      <c r="G49" s="564" t="s">
        <v>15</v>
      </c>
      <c r="H49" s="564" t="s">
        <v>15</v>
      </c>
      <c r="I49" s="578" t="s">
        <v>65</v>
      </c>
      <c r="J49" s="565" t="s">
        <v>15</v>
      </c>
      <c r="K49" s="542" t="s">
        <v>42</v>
      </c>
      <c r="L49" s="655"/>
      <c r="M49" s="649" t="s">
        <v>15</v>
      </c>
      <c r="N49" s="564" t="s">
        <v>15</v>
      </c>
      <c r="O49" s="8" t="s">
        <v>15</v>
      </c>
      <c r="P49" s="657"/>
      <c r="Q49" s="8" t="s">
        <v>15</v>
      </c>
      <c r="R49" s="546">
        <f t="shared" si="5"/>
        <v>0.29999999999999993</v>
      </c>
      <c r="S49" s="548"/>
      <c r="T49" s="564" t="s">
        <v>15</v>
      </c>
      <c r="U49" s="545"/>
      <c r="V49" s="564" t="s">
        <v>15</v>
      </c>
      <c r="W49" s="545"/>
      <c r="X49" s="564" t="s">
        <v>15</v>
      </c>
      <c r="Y49" s="545"/>
      <c r="Z49" s="564" t="s">
        <v>15</v>
      </c>
      <c r="AA49" s="545"/>
      <c r="AB49" s="564"/>
      <c r="AC49" s="647"/>
      <c r="AD49" s="608"/>
      <c r="AE49" s="536"/>
      <c r="AF49" s="536"/>
      <c r="AG49" s="536"/>
      <c r="AI49" s="538"/>
      <c r="AJ49" s="609"/>
      <c r="AK49" s="656"/>
      <c r="AL49" s="539"/>
      <c r="AM49" s="656"/>
      <c r="AN49" s="539"/>
      <c r="AO49" s="658"/>
    </row>
    <row r="50" spans="1:41" s="497" customFormat="1" ht="12" customHeight="1">
      <c r="A50" s="570"/>
      <c r="B50" s="540"/>
      <c r="C50" s="519">
        <v>0</v>
      </c>
      <c r="D50" s="563">
        <v>0.0020833333333333333</v>
      </c>
      <c r="E50" s="653">
        <v>0</v>
      </c>
      <c r="F50" s="564" t="s">
        <v>15</v>
      </c>
      <c r="G50" s="564" t="s">
        <v>15</v>
      </c>
      <c r="H50" s="522" t="s">
        <v>28</v>
      </c>
      <c r="I50" s="578" t="s">
        <v>46</v>
      </c>
      <c r="J50" s="659">
        <v>9</v>
      </c>
      <c r="K50" s="542" t="s">
        <v>44</v>
      </c>
      <c r="L50" s="655"/>
      <c r="M50" s="649" t="s">
        <v>15</v>
      </c>
      <c r="N50" s="545">
        <f>N46+$E50</f>
        <v>0.22013888888888886</v>
      </c>
      <c r="O50" s="8" t="s">
        <v>15</v>
      </c>
      <c r="P50" s="652"/>
      <c r="Q50" s="8" t="s">
        <v>15</v>
      </c>
      <c r="R50" s="546">
        <f t="shared" si="5"/>
        <v>0.30208333333333326</v>
      </c>
      <c r="S50" s="548"/>
      <c r="T50" s="564" t="s">
        <v>15</v>
      </c>
      <c r="U50" s="545"/>
      <c r="V50" s="564" t="s">
        <v>15</v>
      </c>
      <c r="W50" s="545"/>
      <c r="X50" s="564" t="s">
        <v>15</v>
      </c>
      <c r="Y50" s="545"/>
      <c r="Z50" s="564" t="s">
        <v>15</v>
      </c>
      <c r="AA50" s="545"/>
      <c r="AB50" s="564"/>
      <c r="AC50" s="647"/>
      <c r="AD50" s="608"/>
      <c r="AE50" s="536"/>
      <c r="AF50" s="536"/>
      <c r="AG50" s="536"/>
      <c r="AI50" s="538"/>
      <c r="AJ50" s="609"/>
      <c r="AK50" s="656"/>
      <c r="AL50" s="539"/>
      <c r="AM50" s="656"/>
      <c r="AN50" s="539"/>
      <c r="AO50" s="658"/>
    </row>
    <row r="51" spans="1:41" s="497" customFormat="1" ht="12" customHeight="1">
      <c r="A51" s="570">
        <v>0.0020833333333333333</v>
      </c>
      <c r="B51" s="540">
        <v>0.0020833333333333333</v>
      </c>
      <c r="C51" s="519">
        <v>0.001388888888888889</v>
      </c>
      <c r="D51" s="563">
        <v>0.001388888888888889</v>
      </c>
      <c r="E51" s="653">
        <v>0.001388888888888889</v>
      </c>
      <c r="F51" s="522" t="s">
        <v>35</v>
      </c>
      <c r="G51" s="522" t="s">
        <v>35</v>
      </c>
      <c r="H51" s="522" t="s">
        <v>29</v>
      </c>
      <c r="I51" s="578" t="s">
        <v>48</v>
      </c>
      <c r="J51" s="659">
        <v>10</v>
      </c>
      <c r="K51" s="542" t="s">
        <v>93</v>
      </c>
      <c r="L51" s="655"/>
      <c r="M51" s="660">
        <v>0.2076388888888889</v>
      </c>
      <c r="N51" s="545">
        <f aca="true" t="shared" si="6" ref="N51:N60">N50+$E51</f>
        <v>0.22152777777777774</v>
      </c>
      <c r="O51" s="559">
        <v>0.22430555555555556</v>
      </c>
      <c r="P51" s="652"/>
      <c r="Q51" s="558">
        <v>0.26875</v>
      </c>
      <c r="R51" s="546">
        <f t="shared" si="5"/>
        <v>0.30347222222222214</v>
      </c>
      <c r="S51" s="548"/>
      <c r="T51" s="546">
        <f>T44+$B51</f>
        <v>0.39097222222222217</v>
      </c>
      <c r="U51" s="545"/>
      <c r="V51" s="546">
        <f>V44+$A51</f>
        <v>0.5562499999999999</v>
      </c>
      <c r="W51" s="545"/>
      <c r="X51" s="546">
        <f>X44+$B51</f>
        <v>0.6270833333333333</v>
      </c>
      <c r="Y51" s="545"/>
      <c r="Z51" s="546">
        <f>Z44+$B51</f>
        <v>0.7104166666666666</v>
      </c>
      <c r="AA51" s="545"/>
      <c r="AB51" s="546"/>
      <c r="AC51" s="647"/>
      <c r="AD51" s="608"/>
      <c r="AE51" s="536"/>
      <c r="AF51" s="536"/>
      <c r="AG51" s="536"/>
      <c r="AI51" s="538"/>
      <c r="AJ51" s="609"/>
      <c r="AK51" s="656"/>
      <c r="AL51" s="539"/>
      <c r="AM51" s="656"/>
      <c r="AN51" s="539"/>
      <c r="AO51" s="658"/>
    </row>
    <row r="52" spans="1:41" s="497" customFormat="1" ht="12" customHeight="1">
      <c r="A52" s="570">
        <v>0.001388888888888889</v>
      </c>
      <c r="B52" s="540">
        <v>0.001388888888888889</v>
      </c>
      <c r="C52" s="519">
        <v>0.001388888888888889</v>
      </c>
      <c r="D52" s="563">
        <v>0.001388888888888889</v>
      </c>
      <c r="E52" s="653">
        <v>0.001388888888888889</v>
      </c>
      <c r="F52" s="582">
        <v>11</v>
      </c>
      <c r="G52" s="582">
        <v>11</v>
      </c>
      <c r="H52" s="522" t="s">
        <v>31</v>
      </c>
      <c r="I52" s="578" t="s">
        <v>47</v>
      </c>
      <c r="J52" s="659">
        <v>11</v>
      </c>
      <c r="K52" s="542" t="s">
        <v>92</v>
      </c>
      <c r="L52" s="655"/>
      <c r="M52" s="661" t="s">
        <v>86</v>
      </c>
      <c r="N52" s="545">
        <f t="shared" si="6"/>
        <v>0.22291666666666662</v>
      </c>
      <c r="O52" s="559" t="s">
        <v>86</v>
      </c>
      <c r="P52" s="652"/>
      <c r="Q52" s="551" t="s">
        <v>86</v>
      </c>
      <c r="R52" s="546">
        <f t="shared" si="5"/>
        <v>0.304861111111111</v>
      </c>
      <c r="S52" s="548"/>
      <c r="T52" s="546">
        <f>T51+$B52</f>
        <v>0.39236111111111105</v>
      </c>
      <c r="U52" s="545"/>
      <c r="V52" s="546">
        <f aca="true" t="shared" si="7" ref="V52:V60">V51+$A52</f>
        <v>0.5576388888888888</v>
      </c>
      <c r="W52" s="545"/>
      <c r="X52" s="546">
        <f>X51+$B52</f>
        <v>0.6284722222222222</v>
      </c>
      <c r="Y52" s="545"/>
      <c r="Z52" s="546">
        <f>Z51+$B52</f>
        <v>0.7118055555555555</v>
      </c>
      <c r="AA52" s="545"/>
      <c r="AB52" s="546"/>
      <c r="AC52" s="647"/>
      <c r="AD52" s="608"/>
      <c r="AE52" s="536"/>
      <c r="AF52" s="536"/>
      <c r="AG52" s="536"/>
      <c r="AI52" s="538"/>
      <c r="AJ52" s="609"/>
      <c r="AK52" s="656"/>
      <c r="AL52" s="539"/>
      <c r="AM52" s="656"/>
      <c r="AN52" s="539"/>
      <c r="AO52" s="658"/>
    </row>
    <row r="53" spans="1:41" s="497" customFormat="1" ht="12" customHeight="1">
      <c r="A53" s="570">
        <v>0.001388888888888889</v>
      </c>
      <c r="B53" s="540">
        <v>0.001388888888888889</v>
      </c>
      <c r="C53" s="519">
        <v>0.001388888888888889</v>
      </c>
      <c r="D53" s="563">
        <v>0.001388888888888889</v>
      </c>
      <c r="E53" s="653">
        <v>0.001388888888888889</v>
      </c>
      <c r="F53" s="582">
        <v>13</v>
      </c>
      <c r="G53" s="582">
        <v>13</v>
      </c>
      <c r="H53" s="522" t="s">
        <v>35</v>
      </c>
      <c r="I53" s="578" t="s">
        <v>52</v>
      </c>
      <c r="J53" s="659">
        <v>13</v>
      </c>
      <c r="K53" s="542" t="s">
        <v>90</v>
      </c>
      <c r="L53" s="655"/>
      <c r="M53" s="660">
        <v>0.21180555555555555</v>
      </c>
      <c r="N53" s="545">
        <f t="shared" si="6"/>
        <v>0.2243055555555555</v>
      </c>
      <c r="O53" s="559">
        <v>0.22777777777777777</v>
      </c>
      <c r="P53" s="652"/>
      <c r="Q53" s="559" t="s">
        <v>86</v>
      </c>
      <c r="R53" s="546">
        <f t="shared" si="5"/>
        <v>0.3062499999999999</v>
      </c>
      <c r="S53" s="548"/>
      <c r="T53" s="546">
        <f>T52+A53</f>
        <v>0.39374999999999993</v>
      </c>
      <c r="U53" s="545"/>
      <c r="V53" s="546">
        <f t="shared" si="7"/>
        <v>0.5590277777777777</v>
      </c>
      <c r="W53" s="545"/>
      <c r="X53" s="546">
        <f>X52+$B53</f>
        <v>0.6298611111111111</v>
      </c>
      <c r="Y53" s="545"/>
      <c r="Z53" s="546">
        <f>Z52+$B53</f>
        <v>0.7131944444444444</v>
      </c>
      <c r="AA53" s="545"/>
      <c r="AB53" s="546"/>
      <c r="AC53" s="647"/>
      <c r="AD53" s="608"/>
      <c r="AE53" s="536"/>
      <c r="AF53" s="536"/>
      <c r="AG53" s="536"/>
      <c r="AI53" s="538"/>
      <c r="AJ53" s="609"/>
      <c r="AK53" s="656"/>
      <c r="AL53" s="539"/>
      <c r="AM53" s="656"/>
      <c r="AN53" s="539"/>
      <c r="AO53" s="658"/>
    </row>
    <row r="54" spans="1:41" s="497" customFormat="1" ht="12" customHeight="1">
      <c r="A54" s="570">
        <v>0.0006944444444444445</v>
      </c>
      <c r="B54" s="540"/>
      <c r="C54" s="519"/>
      <c r="D54" s="563">
        <v>0.001388888888888889</v>
      </c>
      <c r="E54" s="653">
        <v>0.0006944444444444445</v>
      </c>
      <c r="F54" s="582">
        <v>14</v>
      </c>
      <c r="G54" s="564" t="s">
        <v>15</v>
      </c>
      <c r="H54" s="564" t="s">
        <v>15</v>
      </c>
      <c r="I54" s="578" t="s">
        <v>55</v>
      </c>
      <c r="J54" s="659">
        <v>14</v>
      </c>
      <c r="K54" s="542" t="s">
        <v>91</v>
      </c>
      <c r="L54" s="655"/>
      <c r="M54" s="649" t="s">
        <v>15</v>
      </c>
      <c r="N54" s="545">
        <f t="shared" si="6"/>
        <v>0.22499999999999995</v>
      </c>
      <c r="O54" s="8" t="s">
        <v>15</v>
      </c>
      <c r="P54" s="657"/>
      <c r="Q54" s="8" t="s">
        <v>15</v>
      </c>
      <c r="R54" s="546">
        <f t="shared" si="5"/>
        <v>0.3076388888888888</v>
      </c>
      <c r="S54" s="548"/>
      <c r="T54" s="564" t="s">
        <v>15</v>
      </c>
      <c r="U54" s="545"/>
      <c r="V54" s="546">
        <f t="shared" si="7"/>
        <v>0.5597222222222221</v>
      </c>
      <c r="W54" s="545"/>
      <c r="X54" s="564" t="s">
        <v>15</v>
      </c>
      <c r="Y54" s="545"/>
      <c r="Z54" s="564" t="s">
        <v>15</v>
      </c>
      <c r="AA54" s="545"/>
      <c r="AB54" s="564"/>
      <c r="AC54" s="647"/>
      <c r="AD54" s="608"/>
      <c r="AE54" s="536"/>
      <c r="AF54" s="536"/>
      <c r="AG54" s="536"/>
      <c r="AI54" s="538"/>
      <c r="AJ54" s="609"/>
      <c r="AK54" s="656"/>
      <c r="AL54" s="539"/>
      <c r="AM54" s="656"/>
      <c r="AN54" s="539"/>
      <c r="AO54" s="658"/>
    </row>
    <row r="55" spans="1:41" s="497" customFormat="1" ht="12" customHeight="1">
      <c r="A55" s="570">
        <v>0.001388888888888889</v>
      </c>
      <c r="B55" s="540">
        <v>0.001388888888888889</v>
      </c>
      <c r="C55" s="519">
        <v>0</v>
      </c>
      <c r="D55" s="563">
        <v>0.001388888888888889</v>
      </c>
      <c r="E55" s="653">
        <v>0.001388888888888889</v>
      </c>
      <c r="F55" s="582">
        <v>15</v>
      </c>
      <c r="G55" s="523">
        <v>13</v>
      </c>
      <c r="H55" s="522" t="s">
        <v>35</v>
      </c>
      <c r="I55" s="578" t="s">
        <v>66</v>
      </c>
      <c r="J55" s="524" t="s">
        <v>43</v>
      </c>
      <c r="K55" s="542" t="s">
        <v>90</v>
      </c>
      <c r="L55" s="655"/>
      <c r="M55" s="660">
        <v>0.21180555555555555</v>
      </c>
      <c r="N55" s="545">
        <f t="shared" si="6"/>
        <v>0.22638888888888883</v>
      </c>
      <c r="O55" s="559">
        <v>0.22777777777777777</v>
      </c>
      <c r="P55" s="652"/>
      <c r="Q55" s="559" t="s">
        <v>86</v>
      </c>
      <c r="R55" s="546">
        <f t="shared" si="5"/>
        <v>0.3090277777777777</v>
      </c>
      <c r="S55" s="548"/>
      <c r="T55" s="546">
        <f>T53+A55</f>
        <v>0.3951388888888888</v>
      </c>
      <c r="U55" s="545"/>
      <c r="V55" s="546">
        <f t="shared" si="7"/>
        <v>0.561111111111111</v>
      </c>
      <c r="W55" s="545"/>
      <c r="X55" s="546">
        <f>X53+$B55</f>
        <v>0.63125</v>
      </c>
      <c r="Y55" s="545"/>
      <c r="Z55" s="546">
        <f>Z53+$B55</f>
        <v>0.7145833333333332</v>
      </c>
      <c r="AA55" s="545"/>
      <c r="AB55" s="546"/>
      <c r="AC55" s="647"/>
      <c r="AD55" s="608"/>
      <c r="AE55" s="536"/>
      <c r="AF55" s="536"/>
      <c r="AG55" s="536"/>
      <c r="AI55" s="538"/>
      <c r="AJ55" s="609"/>
      <c r="AK55" s="656"/>
      <c r="AL55" s="539"/>
      <c r="AM55" s="656"/>
      <c r="AN55" s="539"/>
      <c r="AO55" s="658"/>
    </row>
    <row r="56" spans="1:41" s="497" customFormat="1" ht="12" customHeight="1">
      <c r="A56" s="570">
        <v>0.0020833333333333333</v>
      </c>
      <c r="B56" s="540">
        <v>0.0020833333333333333</v>
      </c>
      <c r="C56" s="519">
        <v>0.0020833333333333333</v>
      </c>
      <c r="D56" s="563">
        <v>0.0020833333333333333</v>
      </c>
      <c r="E56" s="653">
        <v>0.0020833333333333333</v>
      </c>
      <c r="F56" s="582">
        <v>18</v>
      </c>
      <c r="G56" s="523">
        <v>16</v>
      </c>
      <c r="H56" s="522" t="s">
        <v>41</v>
      </c>
      <c r="I56" s="578" t="s">
        <v>74</v>
      </c>
      <c r="J56" s="524" t="s">
        <v>48</v>
      </c>
      <c r="K56" s="542" t="s">
        <v>89</v>
      </c>
      <c r="L56" s="655"/>
      <c r="M56" s="661" t="s">
        <v>86</v>
      </c>
      <c r="N56" s="545">
        <f t="shared" si="6"/>
        <v>0.22847222222222216</v>
      </c>
      <c r="O56" s="559" t="s">
        <v>86</v>
      </c>
      <c r="P56" s="652"/>
      <c r="Q56" s="559" t="s">
        <v>86</v>
      </c>
      <c r="R56" s="546">
        <f t="shared" si="5"/>
        <v>0.311111111111111</v>
      </c>
      <c r="S56" s="548"/>
      <c r="T56" s="546">
        <f>T55+A56</f>
        <v>0.39722222222222214</v>
      </c>
      <c r="U56" s="545"/>
      <c r="V56" s="546">
        <f t="shared" si="7"/>
        <v>0.5631944444444443</v>
      </c>
      <c r="W56" s="545"/>
      <c r="X56" s="546">
        <f>X55+$B56</f>
        <v>0.6333333333333333</v>
      </c>
      <c r="Y56" s="545"/>
      <c r="Z56" s="546">
        <f>Z55+$B56</f>
        <v>0.7166666666666666</v>
      </c>
      <c r="AA56" s="545"/>
      <c r="AB56" s="546"/>
      <c r="AC56" s="647"/>
      <c r="AD56" s="608"/>
      <c r="AE56" s="536"/>
      <c r="AF56" s="536"/>
      <c r="AG56" s="536"/>
      <c r="AI56" s="538"/>
      <c r="AJ56" s="609"/>
      <c r="AK56" s="656"/>
      <c r="AL56" s="539"/>
      <c r="AM56" s="656"/>
      <c r="AN56" s="539"/>
      <c r="AO56" s="658"/>
    </row>
    <row r="57" spans="1:41" s="497" customFormat="1" ht="12" customHeight="1">
      <c r="A57" s="570">
        <v>0.0020833333333333333</v>
      </c>
      <c r="B57" s="540">
        <v>0.0020833333333333333</v>
      </c>
      <c r="C57" s="519">
        <v>0.0020833333333333333</v>
      </c>
      <c r="D57" s="563">
        <v>0.0020833333333333333</v>
      </c>
      <c r="E57" s="653">
        <v>0.0020833333333333333</v>
      </c>
      <c r="F57" s="582">
        <v>20</v>
      </c>
      <c r="G57" s="523">
        <v>18</v>
      </c>
      <c r="H57" s="522" t="s">
        <v>43</v>
      </c>
      <c r="I57" s="578" t="s">
        <v>58</v>
      </c>
      <c r="J57" s="524" t="s">
        <v>50</v>
      </c>
      <c r="K57" s="542" t="s">
        <v>88</v>
      </c>
      <c r="L57" s="655"/>
      <c r="M57" s="660">
        <v>0.21736111111111112</v>
      </c>
      <c r="N57" s="545">
        <f t="shared" si="6"/>
        <v>0.23055555555555549</v>
      </c>
      <c r="O57" s="559" t="s">
        <v>86</v>
      </c>
      <c r="P57" s="652"/>
      <c r="Q57" s="559" t="s">
        <v>86</v>
      </c>
      <c r="R57" s="546">
        <f t="shared" si="5"/>
        <v>0.31319444444444433</v>
      </c>
      <c r="S57" s="548"/>
      <c r="T57" s="546">
        <f>T56+A57</f>
        <v>0.39930555555555547</v>
      </c>
      <c r="U57" s="545"/>
      <c r="V57" s="546">
        <f t="shared" si="7"/>
        <v>0.5652777777777777</v>
      </c>
      <c r="W57" s="545"/>
      <c r="X57" s="546">
        <f>X56+$B57</f>
        <v>0.6354166666666666</v>
      </c>
      <c r="Y57" s="545"/>
      <c r="Z57" s="546">
        <f>Z56+$B57</f>
        <v>0.7187499999999999</v>
      </c>
      <c r="AA57" s="545"/>
      <c r="AB57" s="546"/>
      <c r="AC57" s="647"/>
      <c r="AD57" s="608"/>
      <c r="AE57" s="536"/>
      <c r="AF57" s="536"/>
      <c r="AG57" s="536"/>
      <c r="AI57" s="538"/>
      <c r="AJ57" s="609"/>
      <c r="AK57" s="656"/>
      <c r="AL57" s="539"/>
      <c r="AM57" s="656"/>
      <c r="AN57" s="539"/>
      <c r="AO57" s="658"/>
    </row>
    <row r="58" spans="1:41" s="497" customFormat="1" ht="12" customHeight="1">
      <c r="A58" s="570">
        <v>0.001388888888888889</v>
      </c>
      <c r="B58" s="540">
        <v>0.001388888888888889</v>
      </c>
      <c r="C58" s="519">
        <v>0.001388888888888889</v>
      </c>
      <c r="D58" s="563">
        <v>0.001388888888888889</v>
      </c>
      <c r="E58" s="653">
        <v>0.001388888888888889</v>
      </c>
      <c r="F58" s="582">
        <v>21</v>
      </c>
      <c r="G58" s="523">
        <v>19</v>
      </c>
      <c r="H58" s="522" t="s">
        <v>65</v>
      </c>
      <c r="I58" s="578" t="s">
        <v>104</v>
      </c>
      <c r="J58" s="524" t="s">
        <v>52</v>
      </c>
      <c r="K58" s="542" t="s">
        <v>87</v>
      </c>
      <c r="L58" s="655"/>
      <c r="M58" s="660">
        <v>0.21875</v>
      </c>
      <c r="N58" s="545">
        <f t="shared" si="6"/>
        <v>0.23194444444444437</v>
      </c>
      <c r="O58" s="559">
        <v>0.23263888888888887</v>
      </c>
      <c r="P58" s="652"/>
      <c r="Q58" s="559">
        <v>0.27638888888888885</v>
      </c>
      <c r="R58" s="546">
        <f t="shared" si="5"/>
        <v>0.3145833333333332</v>
      </c>
      <c r="S58" s="548"/>
      <c r="T58" s="546">
        <f>T57+A58</f>
        <v>0.40069444444444435</v>
      </c>
      <c r="U58" s="545"/>
      <c r="V58" s="546">
        <f t="shared" si="7"/>
        <v>0.5666666666666665</v>
      </c>
      <c r="W58" s="545"/>
      <c r="X58" s="546">
        <f>X57+$B58</f>
        <v>0.6368055555555555</v>
      </c>
      <c r="Y58" s="545"/>
      <c r="Z58" s="546">
        <f>Z57+$B58</f>
        <v>0.7201388888888888</v>
      </c>
      <c r="AA58" s="545"/>
      <c r="AB58" s="546"/>
      <c r="AC58" s="647"/>
      <c r="AD58" s="608"/>
      <c r="AE58" s="536"/>
      <c r="AF58" s="536"/>
      <c r="AG58" s="536"/>
      <c r="AI58" s="538"/>
      <c r="AJ58" s="609"/>
      <c r="AK58" s="656"/>
      <c r="AL58" s="539"/>
      <c r="AM58" s="656"/>
      <c r="AN58" s="539"/>
      <c r="AO58" s="658"/>
    </row>
    <row r="59" spans="1:41" s="497" customFormat="1" ht="12" customHeight="1">
      <c r="A59" s="570">
        <v>0.0006944444444444445</v>
      </c>
      <c r="B59" s="540">
        <v>0.0006944444444444445</v>
      </c>
      <c r="C59" s="519">
        <v>0.0006944444444444445</v>
      </c>
      <c r="D59" s="563">
        <v>0.0006944444444444445</v>
      </c>
      <c r="E59" s="653">
        <v>0.0006944444444444445</v>
      </c>
      <c r="F59" s="582">
        <v>22</v>
      </c>
      <c r="G59" s="523">
        <v>20</v>
      </c>
      <c r="H59" s="522" t="s">
        <v>46</v>
      </c>
      <c r="I59" s="578" t="s">
        <v>105</v>
      </c>
      <c r="J59" s="524" t="s">
        <v>55</v>
      </c>
      <c r="K59" s="542" t="s">
        <v>85</v>
      </c>
      <c r="L59" s="655"/>
      <c r="M59" s="661"/>
      <c r="N59" s="545">
        <f t="shared" si="6"/>
        <v>0.2326388888888888</v>
      </c>
      <c r="O59" s="559"/>
      <c r="P59" s="652"/>
      <c r="Q59" s="559"/>
      <c r="R59" s="546">
        <f t="shared" si="5"/>
        <v>0.31527777777777766</v>
      </c>
      <c r="S59" s="548"/>
      <c r="T59" s="546">
        <f>T58+A59</f>
        <v>0.4013888888888888</v>
      </c>
      <c r="U59" s="545"/>
      <c r="V59" s="546">
        <f t="shared" si="7"/>
        <v>0.567361111111111</v>
      </c>
      <c r="W59" s="545"/>
      <c r="X59" s="546">
        <f>X58+$B59</f>
        <v>0.6375</v>
      </c>
      <c r="Y59" s="545"/>
      <c r="Z59" s="546">
        <f>Z58+$B59</f>
        <v>0.7208333333333332</v>
      </c>
      <c r="AA59" s="545"/>
      <c r="AB59" s="546"/>
      <c r="AC59" s="647"/>
      <c r="AD59" s="608"/>
      <c r="AE59" s="536"/>
      <c r="AF59" s="536"/>
      <c r="AG59" s="536"/>
      <c r="AI59" s="538"/>
      <c r="AJ59" s="609"/>
      <c r="AK59" s="656"/>
      <c r="AL59" s="539"/>
      <c r="AM59" s="656"/>
      <c r="AN59" s="539"/>
      <c r="AO59" s="658"/>
    </row>
    <row r="60" spans="1:41" s="497" customFormat="1" ht="12" customHeight="1" thickBot="1">
      <c r="A60" s="570">
        <v>0.0020833333333333333</v>
      </c>
      <c r="B60" s="540">
        <v>0.0020833333333333333</v>
      </c>
      <c r="C60" s="519">
        <v>0.0020833333333333333</v>
      </c>
      <c r="D60" s="563">
        <v>0.0020833333333333333</v>
      </c>
      <c r="E60" s="653">
        <v>0.0020833333333333333</v>
      </c>
      <c r="F60" s="585">
        <v>22</v>
      </c>
      <c r="G60" s="586">
        <v>20</v>
      </c>
      <c r="H60" s="662" t="s">
        <v>46</v>
      </c>
      <c r="I60" s="663" t="s">
        <v>105</v>
      </c>
      <c r="J60" s="664" t="s">
        <v>55</v>
      </c>
      <c r="K60" s="587" t="s">
        <v>84</v>
      </c>
      <c r="L60" s="665" t="s">
        <v>24</v>
      </c>
      <c r="M60" s="666"/>
      <c r="N60" s="667">
        <f t="shared" si="6"/>
        <v>0.23472222222222214</v>
      </c>
      <c r="O60" s="668"/>
      <c r="P60" s="669"/>
      <c r="Q60" s="668"/>
      <c r="R60" s="592">
        <f t="shared" si="5"/>
        <v>0.317361111111111</v>
      </c>
      <c r="S60" s="593"/>
      <c r="T60" s="592">
        <f>T59+A60</f>
        <v>0.4034722222222221</v>
      </c>
      <c r="U60" s="670"/>
      <c r="V60" s="592">
        <f t="shared" si="7"/>
        <v>0.5694444444444443</v>
      </c>
      <c r="W60" s="670"/>
      <c r="X60" s="592">
        <f>X59+$B60</f>
        <v>0.6395833333333333</v>
      </c>
      <c r="Y60" s="670"/>
      <c r="Z60" s="592">
        <f>Z59+$B60</f>
        <v>0.7229166666666665</v>
      </c>
      <c r="AA60" s="670"/>
      <c r="AB60" s="592"/>
      <c r="AC60" s="671"/>
      <c r="AD60" s="608"/>
      <c r="AE60" s="536"/>
      <c r="AF60" s="536"/>
      <c r="AG60" s="536"/>
      <c r="AI60" s="538"/>
      <c r="AJ60" s="609"/>
      <c r="AK60" s="656"/>
      <c r="AL60" s="539"/>
      <c r="AM60" s="656"/>
      <c r="AN60" s="539"/>
      <c r="AO60" s="658"/>
    </row>
    <row r="61" spans="3:41" s="497" customFormat="1" ht="12">
      <c r="C61" s="536"/>
      <c r="D61" s="536"/>
      <c r="E61" s="536"/>
      <c r="F61" s="536"/>
      <c r="G61" s="9"/>
      <c r="H61" s="9"/>
      <c r="I61" s="9"/>
      <c r="J61" s="598"/>
      <c r="K61" s="606"/>
      <c r="L61" s="672"/>
      <c r="M61" s="550" t="s">
        <v>79</v>
      </c>
      <c r="N61" s="545"/>
      <c r="O61" s="550" t="s">
        <v>79</v>
      </c>
      <c r="P61" s="545"/>
      <c r="Q61" s="550" t="s">
        <v>78</v>
      </c>
      <c r="R61" s="545"/>
      <c r="S61" s="545"/>
      <c r="T61" s="535"/>
      <c r="U61" s="545"/>
      <c r="V61" s="545"/>
      <c r="W61" s="545"/>
      <c r="X61" s="535"/>
      <c r="Y61" s="545"/>
      <c r="Z61" s="535"/>
      <c r="AA61" s="545"/>
      <c r="AB61" s="545"/>
      <c r="AC61" s="545"/>
      <c r="AD61" s="608"/>
      <c r="AE61" s="536"/>
      <c r="AF61" s="536"/>
      <c r="AG61" s="536"/>
      <c r="AI61" s="538"/>
      <c r="AJ61" s="609"/>
      <c r="AK61" s="656"/>
      <c r="AL61" s="539"/>
      <c r="AM61" s="656"/>
      <c r="AN61" s="539"/>
      <c r="AO61" s="658"/>
    </row>
    <row r="62" spans="3:41" s="497" customFormat="1" ht="12">
      <c r="C62" s="536"/>
      <c r="D62" s="536"/>
      <c r="E62" s="536"/>
      <c r="F62" s="536"/>
      <c r="G62" s="9"/>
      <c r="H62" s="9"/>
      <c r="I62" s="9"/>
      <c r="J62" s="598"/>
      <c r="K62" s="606"/>
      <c r="L62" s="672"/>
      <c r="M62" s="494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536"/>
      <c r="AB62" s="608"/>
      <c r="AC62" s="608"/>
      <c r="AD62" s="608"/>
      <c r="AE62" s="536"/>
      <c r="AF62" s="536"/>
      <c r="AG62" s="536"/>
      <c r="AI62" s="538"/>
      <c r="AJ62" s="609"/>
      <c r="AK62" s="656"/>
      <c r="AL62" s="539"/>
      <c r="AM62" s="656"/>
      <c r="AN62" s="539"/>
      <c r="AO62" s="658"/>
    </row>
  </sheetData>
  <sheetProtection/>
  <mergeCells count="4">
    <mergeCell ref="K3:L3"/>
    <mergeCell ref="K4:L4"/>
    <mergeCell ref="K34:L34"/>
    <mergeCell ref="K33:L33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I64"/>
  <sheetViews>
    <sheetView zoomScale="80" zoomScaleNormal="80" workbookViewId="0" topLeftCell="E1">
      <selection activeCell="O47" sqref="O47"/>
    </sheetView>
  </sheetViews>
  <sheetFormatPr defaultColWidth="9.140625" defaultRowHeight="12.75"/>
  <cols>
    <col min="1" max="1" width="5.00390625" style="673" bestFit="1" customWidth="1"/>
    <col min="2" max="2" width="5.00390625" style="674" bestFit="1" customWidth="1"/>
    <col min="3" max="4" width="5.7109375" style="674" bestFit="1" customWidth="1"/>
    <col min="5" max="5" width="31.8515625" style="673" customWidth="1"/>
    <col min="6" max="6" width="4.421875" style="673" bestFit="1" customWidth="1"/>
    <col min="7" max="8" width="6.7109375" style="676" customWidth="1"/>
    <col min="9" max="10" width="6.7109375" style="674" customWidth="1"/>
    <col min="11" max="17" width="6.7109375" style="677" customWidth="1"/>
    <col min="18" max="18" width="6.7109375" style="678" customWidth="1"/>
    <col min="19" max="25" width="6.7109375" style="677" customWidth="1"/>
    <col min="26" max="27" width="7.140625" style="677" customWidth="1"/>
    <col min="28" max="29" width="7.140625" style="680" customWidth="1"/>
    <col min="30" max="31" width="9.140625" style="680" customWidth="1"/>
    <col min="32" max="32" width="15.421875" style="680" customWidth="1"/>
    <col min="33" max="33" width="9.140625" style="680" customWidth="1"/>
    <col min="34" max="34" width="20.00390625" style="680" customWidth="1"/>
    <col min="35" max="16384" width="9.140625" style="673" customWidth="1"/>
  </cols>
  <sheetData>
    <row r="1" spans="5:22" ht="11.25">
      <c r="E1" s="675" t="s">
        <v>106</v>
      </c>
      <c r="V1" s="679" t="s">
        <v>1</v>
      </c>
    </row>
    <row r="2" spans="5:27" ht="11.25">
      <c r="E2" s="681" t="s">
        <v>2</v>
      </c>
      <c r="O2" s="678" t="s">
        <v>107</v>
      </c>
      <c r="S2" s="678"/>
      <c r="V2" s="678" t="s">
        <v>107</v>
      </c>
      <c r="AA2" s="679"/>
    </row>
    <row r="3" spans="2:34" s="682" customFormat="1" ht="11.25">
      <c r="B3" s="683"/>
      <c r="C3" s="683"/>
      <c r="D3" s="683"/>
      <c r="E3" s="454" t="s">
        <v>3</v>
      </c>
      <c r="F3" s="454"/>
      <c r="G3" s="684"/>
      <c r="H3" s="684"/>
      <c r="I3" s="685"/>
      <c r="J3" s="685"/>
      <c r="K3" s="686"/>
      <c r="L3" s="687"/>
      <c r="M3" s="686"/>
      <c r="N3" s="684"/>
      <c r="O3" s="688" t="s">
        <v>80</v>
      </c>
      <c r="P3" s="686"/>
      <c r="Q3" s="685"/>
      <c r="R3" s="685"/>
      <c r="S3" s="685"/>
      <c r="T3" s="685"/>
      <c r="U3" s="686"/>
      <c r="V3" s="688" t="s">
        <v>80</v>
      </c>
      <c r="W3" s="686"/>
      <c r="X3" s="686"/>
      <c r="Y3" s="685"/>
      <c r="Z3" s="689"/>
      <c r="AA3" s="690"/>
      <c r="AB3" s="691"/>
      <c r="AC3" s="692"/>
      <c r="AD3" s="692"/>
      <c r="AE3" s="692"/>
      <c r="AF3" s="692"/>
      <c r="AG3" s="692"/>
      <c r="AH3" s="692"/>
    </row>
    <row r="4" spans="2:34" s="682" customFormat="1" ht="11.25">
      <c r="B4" s="683"/>
      <c r="C4" s="683"/>
      <c r="D4" s="693"/>
      <c r="E4" s="454" t="s">
        <v>6</v>
      </c>
      <c r="F4" s="454"/>
      <c r="G4" s="694">
        <v>1</v>
      </c>
      <c r="H4" s="694">
        <v>3</v>
      </c>
      <c r="I4" s="694">
        <v>5</v>
      </c>
      <c r="J4" s="694"/>
      <c r="K4" s="694">
        <v>7</v>
      </c>
      <c r="L4" s="694">
        <v>9</v>
      </c>
      <c r="M4" s="694"/>
      <c r="N4" s="694">
        <v>11</v>
      </c>
      <c r="O4" s="688" t="s">
        <v>108</v>
      </c>
      <c r="P4" s="694"/>
      <c r="Q4" s="694">
        <v>13</v>
      </c>
      <c r="R4" s="694">
        <v>15</v>
      </c>
      <c r="S4" s="694">
        <v>101</v>
      </c>
      <c r="T4" s="694">
        <v>17</v>
      </c>
      <c r="U4" s="694">
        <v>19</v>
      </c>
      <c r="V4" s="688" t="s">
        <v>108</v>
      </c>
      <c r="W4" s="694">
        <v>21</v>
      </c>
      <c r="X4" s="694"/>
      <c r="Y4" s="694">
        <v>23</v>
      </c>
      <c r="Z4" s="689"/>
      <c r="AA4" s="689"/>
      <c r="AB4" s="691"/>
      <c r="AC4" s="692"/>
      <c r="AD4" s="692"/>
      <c r="AE4" s="692"/>
      <c r="AF4" s="692"/>
      <c r="AG4" s="692"/>
      <c r="AH4" s="692"/>
    </row>
    <row r="5" spans="2:34" s="682" customFormat="1" ht="12" thickBot="1">
      <c r="B5" s="695"/>
      <c r="C5" s="695"/>
      <c r="D5" s="689"/>
      <c r="E5" s="455" t="s">
        <v>7</v>
      </c>
      <c r="F5" s="455"/>
      <c r="G5" s="696" t="s">
        <v>8</v>
      </c>
      <c r="H5" s="696" t="s">
        <v>8</v>
      </c>
      <c r="I5" s="697" t="s">
        <v>8</v>
      </c>
      <c r="J5" s="698" t="s">
        <v>71</v>
      </c>
      <c r="K5" s="697" t="s">
        <v>8</v>
      </c>
      <c r="L5" s="697" t="s">
        <v>8</v>
      </c>
      <c r="M5" s="698" t="s">
        <v>71</v>
      </c>
      <c r="N5" s="697" t="s">
        <v>8</v>
      </c>
      <c r="O5" s="699" t="s">
        <v>109</v>
      </c>
      <c r="P5" s="697"/>
      <c r="Q5" s="697" t="s">
        <v>8</v>
      </c>
      <c r="R5" s="697" t="s">
        <v>8</v>
      </c>
      <c r="S5" s="697" t="s">
        <v>71</v>
      </c>
      <c r="T5" s="697" t="s">
        <v>8</v>
      </c>
      <c r="U5" s="697" t="s">
        <v>8</v>
      </c>
      <c r="V5" s="699" t="s">
        <v>29</v>
      </c>
      <c r="W5" s="697" t="s">
        <v>8</v>
      </c>
      <c r="X5" s="698" t="s">
        <v>71</v>
      </c>
      <c r="Y5" s="697" t="s">
        <v>8</v>
      </c>
      <c r="Z5" s="689"/>
      <c r="AA5" s="689"/>
      <c r="AB5" s="691"/>
      <c r="AC5" s="692"/>
      <c r="AD5" s="692"/>
      <c r="AE5" s="692"/>
      <c r="AF5" s="692"/>
      <c r="AG5" s="692"/>
      <c r="AH5" s="692"/>
    </row>
    <row r="6" spans="2:34" s="682" customFormat="1" ht="11.25">
      <c r="B6" s="695"/>
      <c r="C6" s="695"/>
      <c r="D6" s="689"/>
      <c r="E6" s="700" t="s">
        <v>110</v>
      </c>
      <c r="F6" s="701" t="s">
        <v>14</v>
      </c>
      <c r="G6" s="702"/>
      <c r="H6" s="703"/>
      <c r="I6" s="704"/>
      <c r="J6" s="705"/>
      <c r="K6" s="704"/>
      <c r="L6" s="706"/>
      <c r="M6" s="707"/>
      <c r="N6" s="706"/>
      <c r="O6" s="708"/>
      <c r="P6" s="706"/>
      <c r="Q6" s="704"/>
      <c r="R6" s="706"/>
      <c r="S6" s="704"/>
      <c r="T6" s="706"/>
      <c r="U6" s="704"/>
      <c r="V6" s="709"/>
      <c r="W6" s="704"/>
      <c r="X6" s="706"/>
      <c r="Y6" s="710"/>
      <c r="Z6" s="689"/>
      <c r="AA6" s="689"/>
      <c r="AB6" s="691"/>
      <c r="AC6" s="692"/>
      <c r="AD6" s="692"/>
      <c r="AE6" s="692"/>
      <c r="AF6" s="692"/>
      <c r="AG6" s="692"/>
      <c r="AH6" s="692"/>
    </row>
    <row r="7" spans="2:34" s="682" customFormat="1" ht="11.25">
      <c r="B7" s="695"/>
      <c r="C7" s="695"/>
      <c r="D7" s="711">
        <v>0.001388888888888889</v>
      </c>
      <c r="E7" s="712" t="s">
        <v>13</v>
      </c>
      <c r="F7" s="713"/>
      <c r="G7" s="714"/>
      <c r="H7" s="715"/>
      <c r="I7" s="716"/>
      <c r="J7" s="717"/>
      <c r="K7" s="716"/>
      <c r="L7" s="718"/>
      <c r="M7" s="719"/>
      <c r="N7" s="718"/>
      <c r="O7" s="720"/>
      <c r="P7" s="718"/>
      <c r="Q7" s="716"/>
      <c r="R7" s="718"/>
      <c r="S7" s="716"/>
      <c r="T7" s="718"/>
      <c r="U7" s="716"/>
      <c r="V7" s="721"/>
      <c r="W7" s="716"/>
      <c r="X7" s="718"/>
      <c r="Y7" s="722"/>
      <c r="Z7" s="689"/>
      <c r="AA7" s="689"/>
      <c r="AB7" s="691"/>
      <c r="AC7" s="692"/>
      <c r="AD7" s="692"/>
      <c r="AE7" s="692"/>
      <c r="AF7" s="692"/>
      <c r="AG7" s="692"/>
      <c r="AH7" s="692"/>
    </row>
    <row r="8" spans="2:34" s="682" customFormat="1" ht="11.25">
      <c r="B8" s="695"/>
      <c r="C8" s="695"/>
      <c r="D8" s="723"/>
      <c r="E8" s="712" t="s">
        <v>17</v>
      </c>
      <c r="F8" s="713"/>
      <c r="G8" s="714"/>
      <c r="H8" s="724"/>
      <c r="I8" s="716"/>
      <c r="J8" s="717"/>
      <c r="K8" s="716"/>
      <c r="L8" s="718"/>
      <c r="M8" s="719"/>
      <c r="N8" s="718"/>
      <c r="O8" s="720"/>
      <c r="P8" s="718"/>
      <c r="Q8" s="716"/>
      <c r="R8" s="718"/>
      <c r="S8" s="716"/>
      <c r="T8" s="718"/>
      <c r="U8" s="716"/>
      <c r="V8" s="721"/>
      <c r="W8" s="716"/>
      <c r="X8" s="718"/>
      <c r="Y8" s="722"/>
      <c r="Z8" s="689"/>
      <c r="AA8" s="689"/>
      <c r="AB8" s="691"/>
      <c r="AC8" s="692"/>
      <c r="AD8" s="692"/>
      <c r="AE8" s="692"/>
      <c r="AF8" s="692"/>
      <c r="AG8" s="692"/>
      <c r="AH8" s="692"/>
    </row>
    <row r="9" spans="2:34" s="682" customFormat="1" ht="11.25">
      <c r="B9" s="695"/>
      <c r="C9" s="695"/>
      <c r="D9" s="723">
        <v>0.0006944444444444445</v>
      </c>
      <c r="E9" s="712" t="s">
        <v>20</v>
      </c>
      <c r="F9" s="713"/>
      <c r="G9" s="714"/>
      <c r="H9" s="715"/>
      <c r="I9" s="716"/>
      <c r="J9" s="717"/>
      <c r="K9" s="716"/>
      <c r="L9" s="718"/>
      <c r="M9" s="719"/>
      <c r="N9" s="718"/>
      <c r="O9" s="720"/>
      <c r="P9" s="718"/>
      <c r="Q9" s="716"/>
      <c r="R9" s="718"/>
      <c r="S9" s="716"/>
      <c r="T9" s="718"/>
      <c r="U9" s="716"/>
      <c r="V9" s="721"/>
      <c r="W9" s="716"/>
      <c r="X9" s="718"/>
      <c r="Y9" s="722"/>
      <c r="Z9" s="689"/>
      <c r="AA9" s="689"/>
      <c r="AB9" s="691"/>
      <c r="AC9" s="692"/>
      <c r="AD9" s="692"/>
      <c r="AE9" s="692"/>
      <c r="AF9" s="692"/>
      <c r="AG9" s="692"/>
      <c r="AH9" s="692"/>
    </row>
    <row r="10" spans="2:34" s="682" customFormat="1" ht="11.25">
      <c r="B10" s="695"/>
      <c r="C10" s="695"/>
      <c r="D10" s="723">
        <v>0.001388888888888889</v>
      </c>
      <c r="E10" s="712" t="s">
        <v>21</v>
      </c>
      <c r="F10" s="713"/>
      <c r="G10" s="714"/>
      <c r="H10" s="715"/>
      <c r="I10" s="716"/>
      <c r="J10" s="717"/>
      <c r="K10" s="716"/>
      <c r="L10" s="718"/>
      <c r="M10" s="719"/>
      <c r="N10" s="718"/>
      <c r="O10" s="720"/>
      <c r="P10" s="718"/>
      <c r="Q10" s="716"/>
      <c r="R10" s="718"/>
      <c r="S10" s="716"/>
      <c r="T10" s="718"/>
      <c r="U10" s="716"/>
      <c r="V10" s="721"/>
      <c r="W10" s="716"/>
      <c r="X10" s="718"/>
      <c r="Y10" s="722"/>
      <c r="Z10" s="689"/>
      <c r="AA10" s="689"/>
      <c r="AB10" s="691"/>
      <c r="AC10" s="692"/>
      <c r="AD10" s="692"/>
      <c r="AE10" s="692"/>
      <c r="AF10" s="692"/>
      <c r="AG10" s="692"/>
      <c r="AH10" s="692"/>
    </row>
    <row r="11" spans="2:34" s="682" customFormat="1" ht="11.25">
      <c r="B11" s="695"/>
      <c r="C11" s="695"/>
      <c r="D11" s="723">
        <v>0.0020833333333333333</v>
      </c>
      <c r="E11" s="725" t="s">
        <v>23</v>
      </c>
      <c r="F11" s="726" t="s">
        <v>24</v>
      </c>
      <c r="G11" s="727"/>
      <c r="H11" s="728"/>
      <c r="I11" s="729"/>
      <c r="J11" s="730"/>
      <c r="K11" s="729"/>
      <c r="L11" s="731"/>
      <c r="M11" s="732"/>
      <c r="N11" s="731"/>
      <c r="O11" s="733" t="s">
        <v>111</v>
      </c>
      <c r="P11" s="731"/>
      <c r="Q11" s="729"/>
      <c r="R11" s="731"/>
      <c r="S11" s="729"/>
      <c r="T11" s="731"/>
      <c r="U11" s="729"/>
      <c r="V11" s="734">
        <v>0.725</v>
      </c>
      <c r="W11" s="729"/>
      <c r="X11" s="731"/>
      <c r="Y11" s="735"/>
      <c r="Z11" s="689"/>
      <c r="AA11" s="689"/>
      <c r="AB11" s="691"/>
      <c r="AC11" s="692"/>
      <c r="AD11" s="692"/>
      <c r="AE11" s="692"/>
      <c r="AF11" s="692"/>
      <c r="AG11" s="692"/>
      <c r="AH11" s="692"/>
    </row>
    <row r="12" spans="1:34" ht="11.25">
      <c r="A12" s="736"/>
      <c r="B12" s="737"/>
      <c r="C12" s="738"/>
      <c r="D12" s="739"/>
      <c r="E12" s="741" t="s">
        <v>23</v>
      </c>
      <c r="F12" s="742" t="s">
        <v>14</v>
      </c>
      <c r="G12" s="743"/>
      <c r="H12" s="744">
        <v>0.22708333333333333</v>
      </c>
      <c r="I12" s="745">
        <v>0.26875</v>
      </c>
      <c r="J12" s="746">
        <v>0.2625</v>
      </c>
      <c r="K12" s="745">
        <v>0.3104166666666667</v>
      </c>
      <c r="L12" s="747">
        <v>0.34375</v>
      </c>
      <c r="M12" s="748">
        <v>0.3458333333333334</v>
      </c>
      <c r="N12" s="747">
        <v>0.4201388888888889</v>
      </c>
      <c r="O12" s="749">
        <v>0.48541666666666666</v>
      </c>
      <c r="P12" s="750">
        <v>0.5125</v>
      </c>
      <c r="Q12" s="751">
        <v>0.545138888888889</v>
      </c>
      <c r="R12" s="747">
        <v>0.5868055555555556</v>
      </c>
      <c r="S12" s="752">
        <v>0.5958333333333333</v>
      </c>
      <c r="T12" s="747">
        <v>0.6284722222222222</v>
      </c>
      <c r="U12" s="751">
        <v>0.6701388888888888</v>
      </c>
      <c r="V12" s="753">
        <v>0.725</v>
      </c>
      <c r="W12" s="751">
        <v>0.7534722222222222</v>
      </c>
      <c r="X12" s="750">
        <v>0.7625</v>
      </c>
      <c r="Y12" s="754">
        <v>0.8368055555555555</v>
      </c>
      <c r="Z12" s="755"/>
      <c r="AA12" s="756"/>
      <c r="AB12" s="757"/>
      <c r="AC12" s="758"/>
      <c r="AD12" s="759"/>
      <c r="AE12" s="757"/>
      <c r="AG12" s="757"/>
      <c r="AH12" s="759"/>
    </row>
    <row r="13" spans="1:34" ht="11.25">
      <c r="A13" s="736"/>
      <c r="B13" s="737"/>
      <c r="C13" s="738"/>
      <c r="D13" s="711"/>
      <c r="E13" s="712" t="s">
        <v>21</v>
      </c>
      <c r="F13" s="742"/>
      <c r="G13" s="761"/>
      <c r="H13" s="762" t="s">
        <v>15</v>
      </c>
      <c r="I13" s="740" t="s">
        <v>15</v>
      </c>
      <c r="J13" s="763" t="s">
        <v>15</v>
      </c>
      <c r="K13" s="740" t="s">
        <v>15</v>
      </c>
      <c r="L13" s="762" t="s">
        <v>15</v>
      </c>
      <c r="M13" s="764" t="s">
        <v>15</v>
      </c>
      <c r="N13" s="762" t="s">
        <v>15</v>
      </c>
      <c r="O13" s="765" t="s">
        <v>15</v>
      </c>
      <c r="P13" s="763" t="s">
        <v>15</v>
      </c>
      <c r="Q13" s="740" t="s">
        <v>15</v>
      </c>
      <c r="R13" s="762" t="s">
        <v>15</v>
      </c>
      <c r="S13" s="766" t="s">
        <v>15</v>
      </c>
      <c r="T13" s="762" t="s">
        <v>15</v>
      </c>
      <c r="U13" s="740" t="s">
        <v>15</v>
      </c>
      <c r="V13" s="767" t="s">
        <v>15</v>
      </c>
      <c r="W13" s="740" t="s">
        <v>15</v>
      </c>
      <c r="X13" s="763" t="s">
        <v>15</v>
      </c>
      <c r="Y13" s="768" t="s">
        <v>15</v>
      </c>
      <c r="Z13" s="755"/>
      <c r="AA13" s="756"/>
      <c r="AB13" s="757"/>
      <c r="AC13" s="758"/>
      <c r="AD13" s="759"/>
      <c r="AE13" s="757"/>
      <c r="AG13" s="757"/>
      <c r="AH13" s="759"/>
    </row>
    <row r="14" spans="1:34" ht="11.25">
      <c r="A14" s="736"/>
      <c r="B14" s="737"/>
      <c r="C14" s="738">
        <v>0.0020833333333333333</v>
      </c>
      <c r="D14" s="711">
        <v>0.0020833333333333333</v>
      </c>
      <c r="E14" s="712" t="s">
        <v>27</v>
      </c>
      <c r="F14" s="742"/>
      <c r="G14" s="769"/>
      <c r="H14" s="744">
        <f>H12+$D14</f>
        <v>0.22916666666666666</v>
      </c>
      <c r="I14" s="745">
        <f>I12+$D14</f>
        <v>0.2708333333333333</v>
      </c>
      <c r="J14" s="746">
        <f>J12+$D14</f>
        <v>0.26458333333333334</v>
      </c>
      <c r="K14" s="745">
        <f>K12+$C14</f>
        <v>0.3125</v>
      </c>
      <c r="L14" s="744">
        <f>L12+$D14</f>
        <v>0.3458333333333333</v>
      </c>
      <c r="M14" s="770">
        <f>M12+$D14</f>
        <v>0.3479166666666667</v>
      </c>
      <c r="N14" s="744">
        <f>N12+$D14</f>
        <v>0.4222222222222222</v>
      </c>
      <c r="O14" s="771">
        <v>0.48680555555555555</v>
      </c>
      <c r="P14" s="746">
        <f aca="true" t="shared" si="0" ref="P14:U14">P12+$D14</f>
        <v>0.5145833333333333</v>
      </c>
      <c r="Q14" s="745">
        <f t="shared" si="0"/>
        <v>0.5472222222222223</v>
      </c>
      <c r="R14" s="744">
        <f t="shared" si="0"/>
        <v>0.5888888888888889</v>
      </c>
      <c r="S14" s="772">
        <f t="shared" si="0"/>
        <v>0.5979166666666667</v>
      </c>
      <c r="T14" s="744">
        <f t="shared" si="0"/>
        <v>0.6305555555555555</v>
      </c>
      <c r="U14" s="745">
        <f t="shared" si="0"/>
        <v>0.6722222222222222</v>
      </c>
      <c r="V14" s="773">
        <v>0.7263888888888889</v>
      </c>
      <c r="W14" s="745">
        <f>W12+$D14</f>
        <v>0.7555555555555555</v>
      </c>
      <c r="X14" s="746">
        <f>X12+$D14</f>
        <v>0.7645833333333333</v>
      </c>
      <c r="Y14" s="774">
        <f>Y12+$D14</f>
        <v>0.8388888888888888</v>
      </c>
      <c r="Z14" s="755"/>
      <c r="AA14" s="756"/>
      <c r="AB14" s="757"/>
      <c r="AC14" s="758"/>
      <c r="AD14" s="759"/>
      <c r="AE14" s="757"/>
      <c r="AG14" s="757"/>
      <c r="AH14" s="759"/>
    </row>
    <row r="15" spans="1:34" ht="11.25">
      <c r="A15" s="775"/>
      <c r="B15" s="776"/>
      <c r="C15" s="777">
        <v>0.001388888888888889</v>
      </c>
      <c r="D15" s="723">
        <v>0.001388888888888889</v>
      </c>
      <c r="E15" s="712" t="s">
        <v>30</v>
      </c>
      <c r="F15" s="742"/>
      <c r="G15" s="769"/>
      <c r="H15" s="744">
        <f aca="true" t="shared" si="1" ref="H15:J20">H14+$D15</f>
        <v>0.23055555555555554</v>
      </c>
      <c r="I15" s="745">
        <f t="shared" si="1"/>
        <v>0.2722222222222222</v>
      </c>
      <c r="J15" s="746">
        <f t="shared" si="1"/>
        <v>0.2659722222222222</v>
      </c>
      <c r="K15" s="745">
        <f aca="true" t="shared" si="2" ref="K15:K22">K14+$C15</f>
        <v>0.3138888888888889</v>
      </c>
      <c r="L15" s="744">
        <f aca="true" t="shared" si="3" ref="L15:N20">L14+$D15</f>
        <v>0.3472222222222222</v>
      </c>
      <c r="M15" s="770">
        <f t="shared" si="3"/>
        <v>0.3493055555555556</v>
      </c>
      <c r="N15" s="744">
        <f t="shared" si="3"/>
        <v>0.4236111111111111</v>
      </c>
      <c r="O15" s="771">
        <v>0.48819444444444443</v>
      </c>
      <c r="P15" s="746">
        <f aca="true" t="shared" si="4" ref="P15:U20">P14+$D15</f>
        <v>0.5159722222222222</v>
      </c>
      <c r="Q15" s="745">
        <f t="shared" si="4"/>
        <v>0.5486111111111112</v>
      </c>
      <c r="R15" s="744">
        <f t="shared" si="4"/>
        <v>0.5902777777777778</v>
      </c>
      <c r="S15" s="772">
        <f t="shared" si="4"/>
        <v>0.5993055555555555</v>
      </c>
      <c r="T15" s="744">
        <f t="shared" si="4"/>
        <v>0.6319444444444444</v>
      </c>
      <c r="U15" s="745">
        <f t="shared" si="4"/>
        <v>0.673611111111111</v>
      </c>
      <c r="V15" s="773">
        <v>0.7277777777777777</v>
      </c>
      <c r="W15" s="745">
        <f aca="true" t="shared" si="5" ref="W15:Y20">W14+$D15</f>
        <v>0.7569444444444444</v>
      </c>
      <c r="X15" s="746">
        <f t="shared" si="5"/>
        <v>0.7659722222222222</v>
      </c>
      <c r="Y15" s="774">
        <f t="shared" si="5"/>
        <v>0.8402777777777777</v>
      </c>
      <c r="Z15" s="755"/>
      <c r="AA15" s="756"/>
      <c r="AB15" s="757"/>
      <c r="AC15" s="758"/>
      <c r="AD15" s="759"/>
      <c r="AE15" s="757"/>
      <c r="AG15" s="757"/>
      <c r="AH15" s="759"/>
    </row>
    <row r="16" spans="1:34" ht="11.25">
      <c r="A16" s="775"/>
      <c r="B16" s="776"/>
      <c r="C16" s="777">
        <v>0.001388888888888889</v>
      </c>
      <c r="D16" s="723">
        <v>0.001388888888888889</v>
      </c>
      <c r="E16" s="712" t="s">
        <v>112</v>
      </c>
      <c r="F16" s="742"/>
      <c r="G16" s="769"/>
      <c r="H16" s="744">
        <f t="shared" si="1"/>
        <v>0.23194444444444443</v>
      </c>
      <c r="I16" s="745">
        <f t="shared" si="1"/>
        <v>0.2736111111111111</v>
      </c>
      <c r="J16" s="746">
        <f t="shared" si="1"/>
        <v>0.2673611111111111</v>
      </c>
      <c r="K16" s="745">
        <f t="shared" si="2"/>
        <v>0.31527777777777777</v>
      </c>
      <c r="L16" s="744">
        <f t="shared" si="3"/>
        <v>0.3486111111111111</v>
      </c>
      <c r="M16" s="770">
        <f t="shared" si="3"/>
        <v>0.3506944444444445</v>
      </c>
      <c r="N16" s="744">
        <f t="shared" si="3"/>
        <v>0.425</v>
      </c>
      <c r="O16" s="771" t="s">
        <v>86</v>
      </c>
      <c r="P16" s="746">
        <f t="shared" si="4"/>
        <v>0.517361111111111</v>
      </c>
      <c r="Q16" s="745">
        <f t="shared" si="4"/>
        <v>0.55</v>
      </c>
      <c r="R16" s="744">
        <f t="shared" si="4"/>
        <v>0.5916666666666667</v>
      </c>
      <c r="S16" s="772">
        <f t="shared" si="4"/>
        <v>0.6006944444444444</v>
      </c>
      <c r="T16" s="744">
        <f t="shared" si="4"/>
        <v>0.6333333333333333</v>
      </c>
      <c r="U16" s="745">
        <f t="shared" si="4"/>
        <v>0.6749999999999999</v>
      </c>
      <c r="V16" s="773" t="s">
        <v>86</v>
      </c>
      <c r="W16" s="745">
        <f t="shared" si="5"/>
        <v>0.7583333333333333</v>
      </c>
      <c r="X16" s="746">
        <f t="shared" si="5"/>
        <v>0.767361111111111</v>
      </c>
      <c r="Y16" s="774">
        <f t="shared" si="5"/>
        <v>0.8416666666666666</v>
      </c>
      <c r="Z16" s="755"/>
      <c r="AA16" s="756"/>
      <c r="AB16" s="757"/>
      <c r="AC16" s="758"/>
      <c r="AD16" s="759"/>
      <c r="AE16" s="757"/>
      <c r="AG16" s="757"/>
      <c r="AH16" s="759"/>
    </row>
    <row r="17" spans="1:34" ht="11.25">
      <c r="A17" s="775"/>
      <c r="B17" s="776"/>
      <c r="C17" s="777">
        <v>0.002777777777777778</v>
      </c>
      <c r="D17" s="723">
        <v>0.002777777777777778</v>
      </c>
      <c r="E17" s="712" t="s">
        <v>113</v>
      </c>
      <c r="F17" s="742"/>
      <c r="G17" s="769"/>
      <c r="H17" s="744">
        <f t="shared" si="1"/>
        <v>0.2347222222222222</v>
      </c>
      <c r="I17" s="745">
        <f t="shared" si="1"/>
        <v>0.27638888888888885</v>
      </c>
      <c r="J17" s="746">
        <f t="shared" si="1"/>
        <v>0.2701388888888889</v>
      </c>
      <c r="K17" s="745">
        <f t="shared" si="2"/>
        <v>0.31805555555555554</v>
      </c>
      <c r="L17" s="744">
        <f t="shared" si="3"/>
        <v>0.35138888888888886</v>
      </c>
      <c r="M17" s="770">
        <f t="shared" si="3"/>
        <v>0.35347222222222224</v>
      </c>
      <c r="N17" s="744">
        <f t="shared" si="3"/>
        <v>0.42777777777777776</v>
      </c>
      <c r="O17" s="765" t="s">
        <v>15</v>
      </c>
      <c r="P17" s="746">
        <f t="shared" si="4"/>
        <v>0.5201388888888888</v>
      </c>
      <c r="Q17" s="745">
        <f t="shared" si="4"/>
        <v>0.5527777777777778</v>
      </c>
      <c r="R17" s="744">
        <f t="shared" si="4"/>
        <v>0.5944444444444444</v>
      </c>
      <c r="S17" s="772">
        <f t="shared" si="4"/>
        <v>0.6034722222222222</v>
      </c>
      <c r="T17" s="744">
        <f t="shared" si="4"/>
        <v>0.6361111111111111</v>
      </c>
      <c r="U17" s="745">
        <f t="shared" si="4"/>
        <v>0.6777777777777777</v>
      </c>
      <c r="V17" s="767" t="s">
        <v>15</v>
      </c>
      <c r="W17" s="745">
        <f t="shared" si="5"/>
        <v>0.7611111111111111</v>
      </c>
      <c r="X17" s="746">
        <f t="shared" si="5"/>
        <v>0.7701388888888888</v>
      </c>
      <c r="Y17" s="774">
        <f t="shared" si="5"/>
        <v>0.8444444444444443</v>
      </c>
      <c r="Z17" s="755"/>
      <c r="AA17" s="756"/>
      <c r="AB17" s="757"/>
      <c r="AC17" s="758"/>
      <c r="AD17" s="759"/>
      <c r="AE17" s="757"/>
      <c r="AG17" s="757"/>
      <c r="AH17" s="759"/>
    </row>
    <row r="18" spans="1:34" ht="11.25">
      <c r="A18" s="775"/>
      <c r="B18" s="776"/>
      <c r="C18" s="777">
        <v>0.001388888888888889</v>
      </c>
      <c r="D18" s="723">
        <v>0.001388888888888889</v>
      </c>
      <c r="E18" s="712" t="s">
        <v>114</v>
      </c>
      <c r="F18" s="742"/>
      <c r="G18" s="769"/>
      <c r="H18" s="744">
        <f t="shared" si="1"/>
        <v>0.23611111111111108</v>
      </c>
      <c r="I18" s="745">
        <f t="shared" si="1"/>
        <v>0.27777777777777773</v>
      </c>
      <c r="J18" s="746">
        <f t="shared" si="1"/>
        <v>0.27152777777777776</v>
      </c>
      <c r="K18" s="745">
        <f t="shared" si="2"/>
        <v>0.3194444444444444</v>
      </c>
      <c r="L18" s="744">
        <f t="shared" si="3"/>
        <v>0.35277777777777775</v>
      </c>
      <c r="M18" s="770">
        <f t="shared" si="3"/>
        <v>0.3548611111111111</v>
      </c>
      <c r="N18" s="744">
        <f t="shared" si="3"/>
        <v>0.42916666666666664</v>
      </c>
      <c r="O18" s="765" t="s">
        <v>15</v>
      </c>
      <c r="P18" s="746">
        <f t="shared" si="4"/>
        <v>0.5215277777777777</v>
      </c>
      <c r="Q18" s="745">
        <f t="shared" si="4"/>
        <v>0.5541666666666667</v>
      </c>
      <c r="R18" s="744">
        <f t="shared" si="4"/>
        <v>0.5958333333333333</v>
      </c>
      <c r="S18" s="772">
        <f t="shared" si="4"/>
        <v>0.6048611111111111</v>
      </c>
      <c r="T18" s="744">
        <f t="shared" si="4"/>
        <v>0.6375</v>
      </c>
      <c r="U18" s="745">
        <f t="shared" si="4"/>
        <v>0.6791666666666666</v>
      </c>
      <c r="V18" s="767" t="s">
        <v>15</v>
      </c>
      <c r="W18" s="745">
        <f t="shared" si="5"/>
        <v>0.7625</v>
      </c>
      <c r="X18" s="746">
        <f t="shared" si="5"/>
        <v>0.7715277777777777</v>
      </c>
      <c r="Y18" s="774">
        <f t="shared" si="5"/>
        <v>0.8458333333333332</v>
      </c>
      <c r="Z18" s="755"/>
      <c r="AA18" s="756"/>
      <c r="AB18" s="757"/>
      <c r="AC18" s="778"/>
      <c r="AD18" s="759"/>
      <c r="AE18" s="757"/>
      <c r="AG18" s="757"/>
      <c r="AH18" s="759"/>
    </row>
    <row r="19" spans="1:34" ht="11.25">
      <c r="A19" s="775"/>
      <c r="B19" s="776"/>
      <c r="C19" s="777">
        <v>0.0020833333333333333</v>
      </c>
      <c r="D19" s="723">
        <v>0.0020833333333333333</v>
      </c>
      <c r="E19" s="712" t="s">
        <v>115</v>
      </c>
      <c r="F19" s="742"/>
      <c r="G19" s="769"/>
      <c r="H19" s="744">
        <f t="shared" si="1"/>
        <v>0.2381944444444444</v>
      </c>
      <c r="I19" s="745">
        <f t="shared" si="1"/>
        <v>0.27986111111111106</v>
      </c>
      <c r="J19" s="746">
        <f t="shared" si="1"/>
        <v>0.2736111111111111</v>
      </c>
      <c r="K19" s="745">
        <f t="shared" si="2"/>
        <v>0.32152777777777775</v>
      </c>
      <c r="L19" s="744">
        <f t="shared" si="3"/>
        <v>0.35486111111111107</v>
      </c>
      <c r="M19" s="770">
        <f t="shared" si="3"/>
        <v>0.35694444444444445</v>
      </c>
      <c r="N19" s="744">
        <f t="shared" si="3"/>
        <v>0.43124999999999997</v>
      </c>
      <c r="O19" s="765" t="s">
        <v>15</v>
      </c>
      <c r="P19" s="746">
        <f t="shared" si="4"/>
        <v>0.523611111111111</v>
      </c>
      <c r="Q19" s="745">
        <f t="shared" si="4"/>
        <v>0.55625</v>
      </c>
      <c r="R19" s="744">
        <f t="shared" si="4"/>
        <v>0.5979166666666667</v>
      </c>
      <c r="S19" s="772">
        <f t="shared" si="4"/>
        <v>0.6069444444444444</v>
      </c>
      <c r="T19" s="744">
        <f t="shared" si="4"/>
        <v>0.6395833333333333</v>
      </c>
      <c r="U19" s="745">
        <f t="shared" si="4"/>
        <v>0.6812499999999999</v>
      </c>
      <c r="V19" s="767" t="s">
        <v>15</v>
      </c>
      <c r="W19" s="745">
        <f t="shared" si="5"/>
        <v>0.7645833333333333</v>
      </c>
      <c r="X19" s="746">
        <f t="shared" si="5"/>
        <v>0.773611111111111</v>
      </c>
      <c r="Y19" s="774">
        <f t="shared" si="5"/>
        <v>0.8479166666666665</v>
      </c>
      <c r="Z19" s="755"/>
      <c r="AA19" s="756"/>
      <c r="AB19" s="757"/>
      <c r="AC19" s="778"/>
      <c r="AD19" s="759"/>
      <c r="AE19" s="757"/>
      <c r="AG19" s="757"/>
      <c r="AH19" s="759"/>
    </row>
    <row r="20" spans="1:34" ht="11.25">
      <c r="A20" s="775"/>
      <c r="B20" s="776"/>
      <c r="C20" s="777">
        <v>0.0006944444444444445</v>
      </c>
      <c r="D20" s="723">
        <v>0.0006944444444444445</v>
      </c>
      <c r="E20" s="712" t="s">
        <v>116</v>
      </c>
      <c r="F20" s="742"/>
      <c r="G20" s="769"/>
      <c r="H20" s="744">
        <f t="shared" si="1"/>
        <v>0.23888888888888885</v>
      </c>
      <c r="I20" s="745">
        <f t="shared" si="1"/>
        <v>0.2805555555555555</v>
      </c>
      <c r="J20" s="746">
        <f t="shared" si="1"/>
        <v>0.2743055555555555</v>
      </c>
      <c r="K20" s="745">
        <f t="shared" si="2"/>
        <v>0.3222222222222222</v>
      </c>
      <c r="L20" s="744">
        <f t="shared" si="3"/>
        <v>0.3555555555555555</v>
      </c>
      <c r="M20" s="770">
        <f t="shared" si="3"/>
        <v>0.3576388888888889</v>
      </c>
      <c r="N20" s="744">
        <f t="shared" si="3"/>
        <v>0.4319444444444444</v>
      </c>
      <c r="O20" s="765" t="s">
        <v>15</v>
      </c>
      <c r="P20" s="746">
        <f t="shared" si="4"/>
        <v>0.5243055555555555</v>
      </c>
      <c r="Q20" s="745">
        <f t="shared" si="4"/>
        <v>0.5569444444444445</v>
      </c>
      <c r="R20" s="744">
        <f t="shared" si="4"/>
        <v>0.5986111111111111</v>
      </c>
      <c r="S20" s="772">
        <f t="shared" si="4"/>
        <v>0.6076388888888888</v>
      </c>
      <c r="T20" s="744">
        <f t="shared" si="4"/>
        <v>0.6402777777777777</v>
      </c>
      <c r="U20" s="745">
        <f t="shared" si="4"/>
        <v>0.6819444444444444</v>
      </c>
      <c r="V20" s="767" t="s">
        <v>15</v>
      </c>
      <c r="W20" s="745">
        <f t="shared" si="5"/>
        <v>0.7652777777777777</v>
      </c>
      <c r="X20" s="746">
        <f t="shared" si="5"/>
        <v>0.7743055555555555</v>
      </c>
      <c r="Y20" s="774">
        <f t="shared" si="5"/>
        <v>0.848611111111111</v>
      </c>
      <c r="Z20" s="755"/>
      <c r="AA20" s="756"/>
      <c r="AB20" s="757"/>
      <c r="AC20" s="779"/>
      <c r="AD20" s="759"/>
      <c r="AE20" s="757"/>
      <c r="AG20" s="757"/>
      <c r="AH20" s="759"/>
    </row>
    <row r="21" spans="1:34" ht="11.25">
      <c r="A21" s="756"/>
      <c r="B21" s="756"/>
      <c r="C21" s="777">
        <v>0.0006944444444444445</v>
      </c>
      <c r="D21" s="723"/>
      <c r="E21" s="712" t="s">
        <v>117</v>
      </c>
      <c r="F21" s="742"/>
      <c r="G21" s="769"/>
      <c r="H21" s="744" t="s">
        <v>86</v>
      </c>
      <c r="I21" s="745" t="s">
        <v>86</v>
      </c>
      <c r="J21" s="746" t="s">
        <v>86</v>
      </c>
      <c r="K21" s="745">
        <f t="shared" si="2"/>
        <v>0.32291666666666663</v>
      </c>
      <c r="L21" s="744" t="s">
        <v>86</v>
      </c>
      <c r="M21" s="770" t="s">
        <v>86</v>
      </c>
      <c r="N21" s="744" t="s">
        <v>86</v>
      </c>
      <c r="O21" s="765" t="s">
        <v>15</v>
      </c>
      <c r="P21" s="746" t="s">
        <v>86</v>
      </c>
      <c r="Q21" s="745" t="s">
        <v>86</v>
      </c>
      <c r="R21" s="744" t="s">
        <v>86</v>
      </c>
      <c r="S21" s="772" t="s">
        <v>86</v>
      </c>
      <c r="T21" s="744" t="s">
        <v>86</v>
      </c>
      <c r="U21" s="745" t="s">
        <v>86</v>
      </c>
      <c r="V21" s="767" t="s">
        <v>15</v>
      </c>
      <c r="W21" s="745" t="s">
        <v>86</v>
      </c>
      <c r="X21" s="746" t="s">
        <v>86</v>
      </c>
      <c r="Y21" s="774" t="s">
        <v>86</v>
      </c>
      <c r="Z21" s="755"/>
      <c r="AA21" s="756"/>
      <c r="AB21" s="757"/>
      <c r="AC21" s="779"/>
      <c r="AD21" s="759"/>
      <c r="AE21" s="757"/>
      <c r="AG21" s="757"/>
      <c r="AH21" s="759"/>
    </row>
    <row r="22" spans="1:34" ht="11.25">
      <c r="A22" s="756"/>
      <c r="B22" s="756"/>
      <c r="C22" s="777">
        <v>0.004861111111111111</v>
      </c>
      <c r="D22" s="723">
        <v>0.004861111111111111</v>
      </c>
      <c r="E22" s="780" t="s">
        <v>118</v>
      </c>
      <c r="F22" s="781" t="s">
        <v>24</v>
      </c>
      <c r="G22" s="782"/>
      <c r="H22" s="783">
        <f>H20+$D22</f>
        <v>0.24374999999999997</v>
      </c>
      <c r="I22" s="784">
        <f>I20+$D22</f>
        <v>0.2854166666666666</v>
      </c>
      <c r="J22" s="785">
        <f>J20+$D22</f>
        <v>0.2791666666666666</v>
      </c>
      <c r="K22" s="784">
        <f t="shared" si="2"/>
        <v>0.3277777777777777</v>
      </c>
      <c r="L22" s="783">
        <f>L20+$D22</f>
        <v>0.3604166666666666</v>
      </c>
      <c r="M22" s="786">
        <f>M20+$D22</f>
        <v>0.3625</v>
      </c>
      <c r="N22" s="783">
        <f>N20+$D22</f>
        <v>0.4368055555555555</v>
      </c>
      <c r="O22" s="787">
        <v>0.49652777777777773</v>
      </c>
      <c r="P22" s="785">
        <f aca="true" t="shared" si="6" ref="P22:U22">P20+$D22</f>
        <v>0.5291666666666666</v>
      </c>
      <c r="Q22" s="784">
        <f t="shared" si="6"/>
        <v>0.5618055555555556</v>
      </c>
      <c r="R22" s="783">
        <f t="shared" si="6"/>
        <v>0.6034722222222222</v>
      </c>
      <c r="S22" s="788">
        <f t="shared" si="6"/>
        <v>0.6124999999999999</v>
      </c>
      <c r="T22" s="783">
        <f t="shared" si="6"/>
        <v>0.6451388888888888</v>
      </c>
      <c r="U22" s="784">
        <f t="shared" si="6"/>
        <v>0.6868055555555554</v>
      </c>
      <c r="V22" s="789">
        <v>0.7361111111111112</v>
      </c>
      <c r="W22" s="784">
        <f>W20+$D22</f>
        <v>0.7701388888888888</v>
      </c>
      <c r="X22" s="785">
        <f>X20+$D22</f>
        <v>0.7791666666666666</v>
      </c>
      <c r="Y22" s="790">
        <f>Y20+$D22</f>
        <v>0.8534722222222221</v>
      </c>
      <c r="Z22" s="755"/>
      <c r="AA22" s="756"/>
      <c r="AB22" s="757"/>
      <c r="AC22" s="779"/>
      <c r="AD22" s="759"/>
      <c r="AE22" s="757"/>
      <c r="AG22" s="757"/>
      <c r="AH22" s="759"/>
    </row>
    <row r="23" spans="1:34" ht="11.25">
      <c r="A23" s="756"/>
      <c r="B23" s="756"/>
      <c r="C23" s="791">
        <v>0.001388888888888889</v>
      </c>
      <c r="D23" s="739">
        <v>0.001388888888888889</v>
      </c>
      <c r="E23" s="792" t="s">
        <v>118</v>
      </c>
      <c r="F23" s="742" t="s">
        <v>14</v>
      </c>
      <c r="G23" s="769">
        <v>0.2034722222222222</v>
      </c>
      <c r="H23" s="744">
        <f aca="true" t="shared" si="7" ref="H23:J30">H22+$D23</f>
        <v>0.24513888888888885</v>
      </c>
      <c r="I23" s="745">
        <f t="shared" si="7"/>
        <v>0.2868055555555555</v>
      </c>
      <c r="J23" s="746">
        <f t="shared" si="7"/>
        <v>0.2805555555555555</v>
      </c>
      <c r="K23" s="745"/>
      <c r="L23" s="744">
        <f>L22+$D23+"0:12"</f>
        <v>0.37013888888888885</v>
      </c>
      <c r="M23" s="770">
        <f aca="true" t="shared" si="8" ref="M23:N30">M22+$D23</f>
        <v>0.3638888888888889</v>
      </c>
      <c r="N23" s="746">
        <f t="shared" si="8"/>
        <v>0.4381944444444444</v>
      </c>
      <c r="O23" s="771">
        <v>0.49652777777777773</v>
      </c>
      <c r="P23" s="746">
        <f aca="true" t="shared" si="9" ref="P23:S30">P22+$D23</f>
        <v>0.5305555555555554</v>
      </c>
      <c r="Q23" s="745">
        <f t="shared" si="9"/>
        <v>0.5631944444444444</v>
      </c>
      <c r="R23" s="744">
        <f t="shared" si="9"/>
        <v>0.6048611111111111</v>
      </c>
      <c r="S23" s="772">
        <f t="shared" si="9"/>
        <v>0.6138888888888888</v>
      </c>
      <c r="T23" s="744"/>
      <c r="U23" s="745">
        <f aca="true" t="shared" si="10" ref="U23:U30">U22+$D23</f>
        <v>0.6881944444444443</v>
      </c>
      <c r="V23" s="773">
        <v>0.7361111111111112</v>
      </c>
      <c r="W23" s="745">
        <f aca="true" t="shared" si="11" ref="W23:X30">W22+$D23</f>
        <v>0.7715277777777777</v>
      </c>
      <c r="X23" s="746">
        <f t="shared" si="11"/>
        <v>0.7805555555555554</v>
      </c>
      <c r="Y23" s="793"/>
      <c r="Z23" s="755"/>
      <c r="AA23" s="756"/>
      <c r="AB23" s="757"/>
      <c r="AC23" s="779"/>
      <c r="AD23" s="759"/>
      <c r="AE23" s="757"/>
      <c r="AG23" s="757"/>
      <c r="AH23" s="759"/>
    </row>
    <row r="24" spans="1:34" ht="11.25">
      <c r="A24" s="756"/>
      <c r="B24" s="756"/>
      <c r="C24" s="777">
        <v>0.001388888888888889</v>
      </c>
      <c r="D24" s="723">
        <v>0.001388888888888889</v>
      </c>
      <c r="E24" s="712" t="s">
        <v>119</v>
      </c>
      <c r="F24" s="742"/>
      <c r="G24" s="769">
        <f aca="true" t="shared" si="12" ref="G24:G30">G23+$D24</f>
        <v>0.20486111111111108</v>
      </c>
      <c r="H24" s="744">
        <f t="shared" si="7"/>
        <v>0.24652777777777773</v>
      </c>
      <c r="I24" s="745">
        <f t="shared" si="7"/>
        <v>0.28819444444444436</v>
      </c>
      <c r="J24" s="746">
        <f t="shared" si="7"/>
        <v>0.2819444444444444</v>
      </c>
      <c r="K24" s="745"/>
      <c r="L24" s="744">
        <f aca="true" t="shared" si="13" ref="L24:L30">L23+$D24</f>
        <v>0.37152777777777773</v>
      </c>
      <c r="M24" s="770">
        <f t="shared" si="8"/>
        <v>0.36527777777777776</v>
      </c>
      <c r="N24" s="746">
        <f t="shared" si="8"/>
        <v>0.43958333333333327</v>
      </c>
      <c r="O24" s="771">
        <v>0.4979166666666666</v>
      </c>
      <c r="P24" s="746">
        <f t="shared" si="9"/>
        <v>0.5319444444444443</v>
      </c>
      <c r="Q24" s="745">
        <f t="shared" si="9"/>
        <v>0.5645833333333333</v>
      </c>
      <c r="R24" s="744">
        <f t="shared" si="9"/>
        <v>0.60625</v>
      </c>
      <c r="S24" s="772">
        <f t="shared" si="9"/>
        <v>0.6152777777777777</v>
      </c>
      <c r="T24" s="744"/>
      <c r="U24" s="745">
        <f t="shared" si="10"/>
        <v>0.6895833333333332</v>
      </c>
      <c r="V24" s="773">
        <v>0.7375</v>
      </c>
      <c r="W24" s="745">
        <f t="shared" si="11"/>
        <v>0.7729166666666666</v>
      </c>
      <c r="X24" s="746">
        <f t="shared" si="11"/>
        <v>0.7819444444444443</v>
      </c>
      <c r="Y24" s="793"/>
      <c r="Z24" s="755"/>
      <c r="AA24" s="756"/>
      <c r="AB24" s="757"/>
      <c r="AC24" s="779"/>
      <c r="AD24" s="759"/>
      <c r="AE24" s="757"/>
      <c r="AG24" s="757"/>
      <c r="AH24" s="759"/>
    </row>
    <row r="25" spans="1:34" ht="11.25">
      <c r="A25" s="756"/>
      <c r="B25" s="756"/>
      <c r="C25" s="777">
        <v>0.0006944444444444445</v>
      </c>
      <c r="D25" s="723">
        <v>0.0006944444444444445</v>
      </c>
      <c r="E25" s="712" t="s">
        <v>120</v>
      </c>
      <c r="F25" s="742"/>
      <c r="G25" s="769">
        <f t="shared" si="12"/>
        <v>0.20555555555555552</v>
      </c>
      <c r="H25" s="744">
        <f t="shared" si="7"/>
        <v>0.24722222222222218</v>
      </c>
      <c r="I25" s="745">
        <f t="shared" si="7"/>
        <v>0.2888888888888888</v>
      </c>
      <c r="J25" s="746">
        <f t="shared" si="7"/>
        <v>0.28263888888888883</v>
      </c>
      <c r="K25" s="745"/>
      <c r="L25" s="744">
        <f t="shared" si="13"/>
        <v>0.3722222222222222</v>
      </c>
      <c r="M25" s="770">
        <f t="shared" si="8"/>
        <v>0.3659722222222222</v>
      </c>
      <c r="N25" s="746">
        <f t="shared" si="8"/>
        <v>0.4402777777777777</v>
      </c>
      <c r="O25" s="771">
        <v>0.4986111111111111</v>
      </c>
      <c r="P25" s="746">
        <f t="shared" si="9"/>
        <v>0.5326388888888888</v>
      </c>
      <c r="Q25" s="745">
        <f t="shared" si="9"/>
        <v>0.5652777777777778</v>
      </c>
      <c r="R25" s="744">
        <f t="shared" si="9"/>
        <v>0.6069444444444444</v>
      </c>
      <c r="S25" s="772">
        <f t="shared" si="9"/>
        <v>0.6159722222222221</v>
      </c>
      <c r="T25" s="744"/>
      <c r="U25" s="745">
        <f t="shared" si="10"/>
        <v>0.6902777777777777</v>
      </c>
      <c r="V25" s="773">
        <v>0.7381944444444444</v>
      </c>
      <c r="W25" s="745">
        <f t="shared" si="11"/>
        <v>0.773611111111111</v>
      </c>
      <c r="X25" s="746">
        <f t="shared" si="11"/>
        <v>0.7826388888888888</v>
      </c>
      <c r="Y25" s="793"/>
      <c r="Z25" s="755"/>
      <c r="AA25" s="756"/>
      <c r="AB25" s="757"/>
      <c r="AC25" s="779"/>
      <c r="AD25" s="759"/>
      <c r="AE25" s="757"/>
      <c r="AG25" s="757"/>
      <c r="AH25" s="759"/>
    </row>
    <row r="26" spans="1:34" ht="11.25">
      <c r="A26" s="756"/>
      <c r="B26" s="756"/>
      <c r="C26" s="777">
        <v>0.001388888888888889</v>
      </c>
      <c r="D26" s="723">
        <v>0.001388888888888889</v>
      </c>
      <c r="E26" s="712" t="s">
        <v>121</v>
      </c>
      <c r="F26" s="742"/>
      <c r="G26" s="769">
        <f t="shared" si="12"/>
        <v>0.2069444444444444</v>
      </c>
      <c r="H26" s="744">
        <f t="shared" si="7"/>
        <v>0.24861111111111106</v>
      </c>
      <c r="I26" s="745">
        <f t="shared" si="7"/>
        <v>0.2902777777777777</v>
      </c>
      <c r="J26" s="746">
        <f t="shared" si="7"/>
        <v>0.2840277777777777</v>
      </c>
      <c r="K26" s="745"/>
      <c r="L26" s="744">
        <f t="shared" si="13"/>
        <v>0.37361111111111106</v>
      </c>
      <c r="M26" s="770">
        <f t="shared" si="8"/>
        <v>0.3673611111111111</v>
      </c>
      <c r="N26" s="746">
        <f t="shared" si="8"/>
        <v>0.4416666666666666</v>
      </c>
      <c r="O26" s="771">
        <v>0.4993055555555555</v>
      </c>
      <c r="P26" s="746">
        <f t="shared" si="9"/>
        <v>0.5340277777777777</v>
      </c>
      <c r="Q26" s="745">
        <f t="shared" si="9"/>
        <v>0.5666666666666667</v>
      </c>
      <c r="R26" s="744">
        <f t="shared" si="9"/>
        <v>0.6083333333333333</v>
      </c>
      <c r="S26" s="772">
        <f t="shared" si="9"/>
        <v>0.617361111111111</v>
      </c>
      <c r="T26" s="744"/>
      <c r="U26" s="745">
        <f t="shared" si="10"/>
        <v>0.6916666666666665</v>
      </c>
      <c r="V26" s="773">
        <v>0.7388888888888889</v>
      </c>
      <c r="W26" s="745">
        <f t="shared" si="11"/>
        <v>0.7749999999999999</v>
      </c>
      <c r="X26" s="746">
        <f t="shared" si="11"/>
        <v>0.7840277777777777</v>
      </c>
      <c r="Y26" s="793"/>
      <c r="Z26" s="755"/>
      <c r="AA26" s="756"/>
      <c r="AB26" s="757"/>
      <c r="AC26" s="779"/>
      <c r="AD26" s="759"/>
      <c r="AE26" s="757"/>
      <c r="AG26" s="757"/>
      <c r="AH26" s="759"/>
    </row>
    <row r="27" spans="1:34" ht="11.25">
      <c r="A27" s="756"/>
      <c r="B27" s="756"/>
      <c r="C27" s="777">
        <v>0.0020833333333333333</v>
      </c>
      <c r="D27" s="723">
        <v>0.0020833333333333333</v>
      </c>
      <c r="E27" s="712" t="s">
        <v>122</v>
      </c>
      <c r="F27" s="742"/>
      <c r="G27" s="769">
        <f t="shared" si="12"/>
        <v>0.20902777777777773</v>
      </c>
      <c r="H27" s="744">
        <f t="shared" si="7"/>
        <v>0.2506944444444444</v>
      </c>
      <c r="I27" s="745">
        <f t="shared" si="7"/>
        <v>0.292361111111111</v>
      </c>
      <c r="J27" s="746">
        <f t="shared" si="7"/>
        <v>0.28611111111111104</v>
      </c>
      <c r="K27" s="745"/>
      <c r="L27" s="744">
        <f t="shared" si="13"/>
        <v>0.3756944444444444</v>
      </c>
      <c r="M27" s="770">
        <f t="shared" si="8"/>
        <v>0.3694444444444444</v>
      </c>
      <c r="N27" s="746">
        <f t="shared" si="8"/>
        <v>0.4437499999999999</v>
      </c>
      <c r="O27" s="771" t="s">
        <v>86</v>
      </c>
      <c r="P27" s="746">
        <f t="shared" si="9"/>
        <v>0.536111111111111</v>
      </c>
      <c r="Q27" s="745">
        <f t="shared" si="9"/>
        <v>0.56875</v>
      </c>
      <c r="R27" s="744">
        <f t="shared" si="9"/>
        <v>0.6104166666666666</v>
      </c>
      <c r="S27" s="772">
        <f t="shared" si="9"/>
        <v>0.6194444444444444</v>
      </c>
      <c r="T27" s="744"/>
      <c r="U27" s="745">
        <f t="shared" si="10"/>
        <v>0.6937499999999999</v>
      </c>
      <c r="V27" s="773" t="s">
        <v>86</v>
      </c>
      <c r="W27" s="745">
        <f t="shared" si="11"/>
        <v>0.7770833333333332</v>
      </c>
      <c r="X27" s="746">
        <f t="shared" si="11"/>
        <v>0.786111111111111</v>
      </c>
      <c r="Y27" s="793"/>
      <c r="Z27" s="755"/>
      <c r="AA27" s="756"/>
      <c r="AB27" s="757"/>
      <c r="AC27" s="779"/>
      <c r="AD27" s="759"/>
      <c r="AE27" s="757"/>
      <c r="AG27" s="757"/>
      <c r="AH27" s="759"/>
    </row>
    <row r="28" spans="1:34" ht="11.25">
      <c r="A28" s="756"/>
      <c r="B28" s="756"/>
      <c r="C28" s="777">
        <v>0.001388888888888889</v>
      </c>
      <c r="D28" s="723">
        <v>0.001388888888888889</v>
      </c>
      <c r="E28" s="712" t="s">
        <v>123</v>
      </c>
      <c r="F28" s="742"/>
      <c r="G28" s="769">
        <f t="shared" si="12"/>
        <v>0.2104166666666666</v>
      </c>
      <c r="H28" s="744">
        <f t="shared" si="7"/>
        <v>0.25208333333333327</v>
      </c>
      <c r="I28" s="745">
        <f t="shared" si="7"/>
        <v>0.2937499999999999</v>
      </c>
      <c r="J28" s="746">
        <f t="shared" si="7"/>
        <v>0.2874999999999999</v>
      </c>
      <c r="K28" s="745"/>
      <c r="L28" s="744">
        <f t="shared" si="13"/>
        <v>0.37708333333333327</v>
      </c>
      <c r="M28" s="770">
        <f t="shared" si="8"/>
        <v>0.3708333333333333</v>
      </c>
      <c r="N28" s="746">
        <f t="shared" si="8"/>
        <v>0.4451388888888888</v>
      </c>
      <c r="O28" s="771">
        <v>0.5020833333333333</v>
      </c>
      <c r="P28" s="746">
        <f t="shared" si="9"/>
        <v>0.5374999999999999</v>
      </c>
      <c r="Q28" s="745">
        <f t="shared" si="9"/>
        <v>0.5701388888888889</v>
      </c>
      <c r="R28" s="744">
        <f t="shared" si="9"/>
        <v>0.6118055555555555</v>
      </c>
      <c r="S28" s="772">
        <f t="shared" si="9"/>
        <v>0.6208333333333332</v>
      </c>
      <c r="T28" s="744"/>
      <c r="U28" s="745">
        <f t="shared" si="10"/>
        <v>0.6951388888888888</v>
      </c>
      <c r="V28" s="773">
        <v>0.7416666666666667</v>
      </c>
      <c r="W28" s="745">
        <f t="shared" si="11"/>
        <v>0.7784722222222221</v>
      </c>
      <c r="X28" s="746">
        <f t="shared" si="11"/>
        <v>0.7874999999999999</v>
      </c>
      <c r="Y28" s="793"/>
      <c r="Z28" s="755"/>
      <c r="AA28" s="756"/>
      <c r="AB28" s="757"/>
      <c r="AC28" s="779"/>
      <c r="AD28" s="759"/>
      <c r="AE28" s="757"/>
      <c r="AG28" s="757"/>
      <c r="AH28" s="759"/>
    </row>
    <row r="29" spans="1:34" ht="11.25">
      <c r="A29" s="756"/>
      <c r="B29" s="756"/>
      <c r="C29" s="777">
        <v>0.001388888888888889</v>
      </c>
      <c r="D29" s="723">
        <v>0.001388888888888889</v>
      </c>
      <c r="E29" s="712" t="s">
        <v>124</v>
      </c>
      <c r="F29" s="742"/>
      <c r="G29" s="769">
        <f t="shared" si="12"/>
        <v>0.2118055555555555</v>
      </c>
      <c r="H29" s="744">
        <f t="shared" si="7"/>
        <v>0.25347222222222215</v>
      </c>
      <c r="I29" s="745">
        <f t="shared" si="7"/>
        <v>0.2951388888888888</v>
      </c>
      <c r="J29" s="746">
        <f t="shared" si="7"/>
        <v>0.2888888888888888</v>
      </c>
      <c r="K29" s="745"/>
      <c r="L29" s="744">
        <f t="shared" si="13"/>
        <v>0.37847222222222215</v>
      </c>
      <c r="M29" s="770">
        <f t="shared" si="8"/>
        <v>0.3722222222222222</v>
      </c>
      <c r="N29" s="746">
        <f t="shared" si="8"/>
        <v>0.4465277777777777</v>
      </c>
      <c r="O29" s="771" t="s">
        <v>86</v>
      </c>
      <c r="P29" s="746">
        <f t="shared" si="9"/>
        <v>0.5388888888888888</v>
      </c>
      <c r="Q29" s="745">
        <f t="shared" si="9"/>
        <v>0.5715277777777777</v>
      </c>
      <c r="R29" s="744">
        <f t="shared" si="9"/>
        <v>0.6131944444444444</v>
      </c>
      <c r="S29" s="772">
        <f t="shared" si="9"/>
        <v>0.6222222222222221</v>
      </c>
      <c r="T29" s="744"/>
      <c r="U29" s="745">
        <f t="shared" si="10"/>
        <v>0.6965277777777776</v>
      </c>
      <c r="V29" s="773" t="s">
        <v>86</v>
      </c>
      <c r="W29" s="745">
        <f t="shared" si="11"/>
        <v>0.779861111111111</v>
      </c>
      <c r="X29" s="746">
        <f t="shared" si="11"/>
        <v>0.7888888888888888</v>
      </c>
      <c r="Y29" s="793"/>
      <c r="Z29" s="755"/>
      <c r="AA29" s="756"/>
      <c r="AB29" s="757"/>
      <c r="AC29" s="779"/>
      <c r="AD29" s="759"/>
      <c r="AE29" s="757"/>
      <c r="AG29" s="757"/>
      <c r="AH29" s="759"/>
    </row>
    <row r="30" spans="1:34" ht="12" thickBot="1">
      <c r="A30" s="756"/>
      <c r="B30" s="756"/>
      <c r="C30" s="777">
        <v>0.001388888888888889</v>
      </c>
      <c r="D30" s="723">
        <v>0.001388888888888889</v>
      </c>
      <c r="E30" s="794" t="s">
        <v>73</v>
      </c>
      <c r="F30" s="795" t="s">
        <v>24</v>
      </c>
      <c r="G30" s="769">
        <f t="shared" si="12"/>
        <v>0.21319444444444438</v>
      </c>
      <c r="H30" s="744">
        <f t="shared" si="7"/>
        <v>0.25486111111111104</v>
      </c>
      <c r="I30" s="745">
        <f t="shared" si="7"/>
        <v>0.29652777777777767</v>
      </c>
      <c r="J30" s="746">
        <f t="shared" si="7"/>
        <v>0.2902777777777777</v>
      </c>
      <c r="K30" s="745"/>
      <c r="L30" s="744">
        <f t="shared" si="13"/>
        <v>0.37986111111111104</v>
      </c>
      <c r="M30" s="770">
        <f t="shared" si="8"/>
        <v>0.37361111111111106</v>
      </c>
      <c r="N30" s="746">
        <f t="shared" si="8"/>
        <v>0.4479166666666666</v>
      </c>
      <c r="O30" s="771">
        <v>0.5034722222222222</v>
      </c>
      <c r="P30" s="746">
        <f t="shared" si="9"/>
        <v>0.5402777777777776</v>
      </c>
      <c r="Q30" s="745">
        <f t="shared" si="9"/>
        <v>0.5729166666666666</v>
      </c>
      <c r="R30" s="744">
        <f t="shared" si="9"/>
        <v>0.6145833333333333</v>
      </c>
      <c r="S30" s="772">
        <f t="shared" si="9"/>
        <v>0.623611111111111</v>
      </c>
      <c r="T30" s="744"/>
      <c r="U30" s="745">
        <f t="shared" si="10"/>
        <v>0.6979166666666665</v>
      </c>
      <c r="V30" s="773">
        <v>0.7430555555555555</v>
      </c>
      <c r="W30" s="745">
        <f t="shared" si="11"/>
        <v>0.7812499999999999</v>
      </c>
      <c r="X30" s="746">
        <f t="shared" si="11"/>
        <v>0.7902777777777776</v>
      </c>
      <c r="Y30" s="793"/>
      <c r="Z30" s="756"/>
      <c r="AA30" s="796"/>
      <c r="AB30" s="757"/>
      <c r="AC30" s="779"/>
      <c r="AD30" s="759"/>
      <c r="AE30" s="757"/>
      <c r="AG30" s="757"/>
      <c r="AH30" s="797"/>
    </row>
    <row r="31" spans="1:34" ht="12" thickBot="1">
      <c r="A31" s="756"/>
      <c r="B31" s="756"/>
      <c r="C31" s="777"/>
      <c r="D31" s="723"/>
      <c r="E31" s="798" t="s">
        <v>125</v>
      </c>
      <c r="F31" s="799"/>
      <c r="G31" s="800">
        <v>0.21666666666666667</v>
      </c>
      <c r="H31" s="801">
        <v>0.258333333333333</v>
      </c>
      <c r="I31" s="801">
        <v>0.3</v>
      </c>
      <c r="J31" s="802"/>
      <c r="K31" s="803"/>
      <c r="L31" s="803">
        <v>0.3833333333333333</v>
      </c>
      <c r="M31" s="802"/>
      <c r="N31" s="802"/>
      <c r="O31" s="804"/>
      <c r="P31" s="802"/>
      <c r="Q31" s="803">
        <v>0.5916666666666667</v>
      </c>
      <c r="R31" s="803">
        <v>0.6333333333333333</v>
      </c>
      <c r="S31" s="803">
        <v>0.6333333333333333</v>
      </c>
      <c r="T31" s="803"/>
      <c r="U31" s="803">
        <v>0.7166666666666667</v>
      </c>
      <c r="V31" s="804"/>
      <c r="W31" s="803">
        <v>0.8</v>
      </c>
      <c r="X31" s="802"/>
      <c r="Y31" s="805"/>
      <c r="Z31" s="756"/>
      <c r="AA31" s="796"/>
      <c r="AB31" s="757"/>
      <c r="AC31" s="779"/>
      <c r="AD31" s="759"/>
      <c r="AE31" s="757"/>
      <c r="AG31" s="757"/>
      <c r="AH31" s="797"/>
    </row>
    <row r="32" spans="1:34" ht="11.25">
      <c r="A32" s="756"/>
      <c r="B32" s="756"/>
      <c r="C32" s="756"/>
      <c r="D32" s="756"/>
      <c r="E32" s="806"/>
      <c r="F32" s="807"/>
      <c r="G32" s="745"/>
      <c r="H32" s="745"/>
      <c r="I32" s="745"/>
      <c r="J32" s="745"/>
      <c r="K32" s="745"/>
      <c r="L32" s="745"/>
      <c r="M32" s="745"/>
      <c r="N32" s="745"/>
      <c r="O32" s="771" t="s">
        <v>95</v>
      </c>
      <c r="P32" s="745"/>
      <c r="Q32" s="745"/>
      <c r="R32" s="745"/>
      <c r="S32" s="745"/>
      <c r="T32" s="745"/>
      <c r="U32" s="745"/>
      <c r="V32" s="771" t="s">
        <v>95</v>
      </c>
      <c r="W32" s="745"/>
      <c r="X32" s="755"/>
      <c r="Y32" s="756"/>
      <c r="Z32" s="756"/>
      <c r="AA32" s="796"/>
      <c r="AB32" s="757"/>
      <c r="AC32" s="779"/>
      <c r="AD32" s="759"/>
      <c r="AE32" s="757"/>
      <c r="AG32" s="757"/>
      <c r="AH32" s="797"/>
    </row>
    <row r="33" spans="1:34" ht="11.25">
      <c r="A33" s="756"/>
      <c r="B33" s="756"/>
      <c r="C33" s="756"/>
      <c r="D33" s="756"/>
      <c r="E33" s="808"/>
      <c r="F33" s="807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55"/>
      <c r="X33" s="756"/>
      <c r="Y33" s="755"/>
      <c r="Z33" s="756"/>
      <c r="AA33" s="796"/>
      <c r="AB33" s="757"/>
      <c r="AC33" s="779"/>
      <c r="AD33" s="759"/>
      <c r="AE33" s="757"/>
      <c r="AG33" s="757"/>
      <c r="AH33" s="797"/>
    </row>
    <row r="34" spans="2:35" s="682" customFormat="1" ht="11.25">
      <c r="B34" s="683"/>
      <c r="C34" s="683"/>
      <c r="D34" s="693"/>
      <c r="E34" s="809"/>
      <c r="F34" s="810"/>
      <c r="G34" s="689"/>
      <c r="H34" s="689"/>
      <c r="I34" s="689"/>
      <c r="J34" s="689"/>
      <c r="K34" s="689"/>
      <c r="L34" s="689"/>
      <c r="M34" s="689"/>
      <c r="N34" s="689"/>
      <c r="O34" s="811" t="s">
        <v>95</v>
      </c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760"/>
      <c r="AB34" s="692"/>
      <c r="AC34" s="812"/>
      <c r="AD34" s="692"/>
      <c r="AE34" s="692"/>
      <c r="AF34" s="692"/>
      <c r="AG34" s="692"/>
      <c r="AH34" s="692"/>
      <c r="AI34" s="692"/>
    </row>
    <row r="35" spans="2:35" s="682" customFormat="1" ht="11.25">
      <c r="B35" s="683"/>
      <c r="C35" s="683"/>
      <c r="D35" s="693"/>
      <c r="E35" s="454" t="s">
        <v>3</v>
      </c>
      <c r="F35" s="454"/>
      <c r="G35" s="685"/>
      <c r="H35" s="685"/>
      <c r="I35" s="685"/>
      <c r="J35" s="685"/>
      <c r="K35" s="685"/>
      <c r="L35" s="685"/>
      <c r="M35" s="685"/>
      <c r="N35" s="685"/>
      <c r="O35" s="688" t="s">
        <v>80</v>
      </c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9"/>
      <c r="AA35" s="760"/>
      <c r="AB35" s="692"/>
      <c r="AC35" s="812"/>
      <c r="AD35" s="692"/>
      <c r="AE35" s="692"/>
      <c r="AF35" s="692"/>
      <c r="AG35" s="692"/>
      <c r="AH35" s="692"/>
      <c r="AI35" s="692"/>
    </row>
    <row r="36" spans="2:35" s="682" customFormat="1" ht="11.25">
      <c r="B36" s="683"/>
      <c r="C36" s="683"/>
      <c r="D36" s="693"/>
      <c r="E36" s="454" t="s">
        <v>6</v>
      </c>
      <c r="F36" s="454"/>
      <c r="G36" s="813">
        <v>2</v>
      </c>
      <c r="H36" s="813">
        <v>4</v>
      </c>
      <c r="I36" s="813">
        <v>6</v>
      </c>
      <c r="J36" s="813"/>
      <c r="K36" s="813">
        <v>8</v>
      </c>
      <c r="L36" s="813"/>
      <c r="M36" s="813">
        <v>10</v>
      </c>
      <c r="N36" s="813">
        <v>12</v>
      </c>
      <c r="O36" s="688" t="s">
        <v>126</v>
      </c>
      <c r="P36" s="813"/>
      <c r="Q36" s="813">
        <v>14</v>
      </c>
      <c r="R36" s="813">
        <v>16</v>
      </c>
      <c r="S36" s="813">
        <v>102</v>
      </c>
      <c r="T36" s="813"/>
      <c r="U36" s="813">
        <v>18</v>
      </c>
      <c r="V36" s="813"/>
      <c r="W36" s="813">
        <v>20</v>
      </c>
      <c r="X36" s="813"/>
      <c r="Y36" s="813"/>
      <c r="Z36" s="689"/>
      <c r="AA36" s="760"/>
      <c r="AB36" s="692"/>
      <c r="AC36" s="812"/>
      <c r="AD36" s="692"/>
      <c r="AE36" s="692"/>
      <c r="AF36" s="692"/>
      <c r="AG36" s="692"/>
      <c r="AH36" s="692"/>
      <c r="AI36" s="692"/>
    </row>
    <row r="37" spans="2:35" s="682" customFormat="1" ht="11.25">
      <c r="B37" s="683"/>
      <c r="C37" s="683"/>
      <c r="D37" s="693"/>
      <c r="E37" s="456" t="s">
        <v>7</v>
      </c>
      <c r="F37" s="456"/>
      <c r="G37" s="685" t="s">
        <v>8</v>
      </c>
      <c r="H37" s="685" t="s">
        <v>8</v>
      </c>
      <c r="I37" s="685" t="s">
        <v>8</v>
      </c>
      <c r="J37" s="814" t="s">
        <v>71</v>
      </c>
      <c r="K37" s="685" t="s">
        <v>8</v>
      </c>
      <c r="L37" s="814" t="s">
        <v>71</v>
      </c>
      <c r="M37" s="685" t="s">
        <v>8</v>
      </c>
      <c r="N37" s="685" t="s">
        <v>8</v>
      </c>
      <c r="O37" s="685"/>
      <c r="P37" s="685"/>
      <c r="Q37" s="685" t="s">
        <v>8</v>
      </c>
      <c r="R37" s="685" t="s">
        <v>8</v>
      </c>
      <c r="S37" s="685" t="s">
        <v>71</v>
      </c>
      <c r="T37" s="685"/>
      <c r="U37" s="685" t="s">
        <v>8</v>
      </c>
      <c r="V37" s="685"/>
      <c r="W37" s="685" t="s">
        <v>8</v>
      </c>
      <c r="X37" s="814" t="s">
        <v>71</v>
      </c>
      <c r="Y37" s="685"/>
      <c r="Z37" s="689"/>
      <c r="AA37" s="760"/>
      <c r="AB37" s="692"/>
      <c r="AC37" s="812"/>
      <c r="AD37" s="692"/>
      <c r="AE37" s="692"/>
      <c r="AF37" s="692"/>
      <c r="AG37" s="692"/>
      <c r="AH37" s="692"/>
      <c r="AI37" s="692"/>
    </row>
    <row r="38" spans="2:35" s="682" customFormat="1" ht="12" thickBot="1">
      <c r="B38" s="683"/>
      <c r="C38" s="683"/>
      <c r="D38" s="693"/>
      <c r="E38" s="815" t="s">
        <v>127</v>
      </c>
      <c r="F38" s="816"/>
      <c r="G38" s="817"/>
      <c r="H38" s="818"/>
      <c r="I38" s="818">
        <v>0.2388888888888889</v>
      </c>
      <c r="J38" s="819"/>
      <c r="K38" s="818">
        <v>0.28055555555555556</v>
      </c>
      <c r="L38" s="819"/>
      <c r="M38" s="818">
        <v>0.3638888888888889</v>
      </c>
      <c r="N38" s="817"/>
      <c r="O38" s="817"/>
      <c r="P38" s="817"/>
      <c r="Q38" s="818">
        <v>0.5722222222222222</v>
      </c>
      <c r="R38" s="818">
        <v>0.6138888888888888</v>
      </c>
      <c r="S38" s="818">
        <v>0.6138888888888888</v>
      </c>
      <c r="T38" s="817"/>
      <c r="U38" s="818">
        <v>0.6972222222222223</v>
      </c>
      <c r="V38" s="817"/>
      <c r="W38" s="818">
        <v>0.7805555555555556</v>
      </c>
      <c r="X38" s="819"/>
      <c r="Y38" s="817"/>
      <c r="Z38" s="689"/>
      <c r="AA38" s="760"/>
      <c r="AB38" s="692"/>
      <c r="AC38" s="812"/>
      <c r="AD38" s="692"/>
      <c r="AE38" s="692"/>
      <c r="AF38" s="692"/>
      <c r="AG38" s="692"/>
      <c r="AH38" s="692"/>
      <c r="AI38" s="692"/>
    </row>
    <row r="39" spans="2:35" s="682" customFormat="1" ht="11.25">
      <c r="B39" s="683"/>
      <c r="C39" s="820"/>
      <c r="D39" s="821"/>
      <c r="E39" s="700" t="s">
        <v>73</v>
      </c>
      <c r="F39" s="822" t="s">
        <v>14</v>
      </c>
      <c r="G39" s="823"/>
      <c r="H39" s="706">
        <v>0.2152777777777778</v>
      </c>
      <c r="I39" s="704">
        <v>0.2569444444444445</v>
      </c>
      <c r="J39" s="824">
        <v>0.29305555555555557</v>
      </c>
      <c r="K39" s="704">
        <v>0.2986111111111111</v>
      </c>
      <c r="L39" s="824">
        <v>0.3763888888888889</v>
      </c>
      <c r="M39" s="704">
        <v>0.3819444444444444</v>
      </c>
      <c r="N39" s="824">
        <v>0.459722222222222</v>
      </c>
      <c r="O39" s="708">
        <v>0.5076388888888889</v>
      </c>
      <c r="P39" s="824">
        <v>0.543055555555556</v>
      </c>
      <c r="Q39" s="704">
        <v>0.575</v>
      </c>
      <c r="R39" s="706">
        <v>0.6166666666666667</v>
      </c>
      <c r="S39" s="825">
        <v>0.6263888888888889</v>
      </c>
      <c r="T39" s="706"/>
      <c r="U39" s="704">
        <v>0.7</v>
      </c>
      <c r="V39" s="706"/>
      <c r="W39" s="704">
        <v>0.7833333333333333</v>
      </c>
      <c r="X39" s="826" t="s">
        <v>128</v>
      </c>
      <c r="Y39" s="827"/>
      <c r="Z39" s="689"/>
      <c r="AA39" s="760"/>
      <c r="AB39" s="692"/>
      <c r="AC39" s="812"/>
      <c r="AD39" s="692"/>
      <c r="AE39" s="692"/>
      <c r="AF39" s="692"/>
      <c r="AG39" s="692"/>
      <c r="AH39" s="692"/>
      <c r="AI39" s="692"/>
    </row>
    <row r="40" spans="2:35" s="682" customFormat="1" ht="11.25">
      <c r="B40" s="828" t="s">
        <v>62</v>
      </c>
      <c r="C40" s="820" t="s">
        <v>62</v>
      </c>
      <c r="D40" s="821" t="s">
        <v>62</v>
      </c>
      <c r="E40" s="712" t="s">
        <v>124</v>
      </c>
      <c r="F40" s="829"/>
      <c r="G40" s="830"/>
      <c r="H40" s="718">
        <f>H39+$D40</f>
        <v>0.21666666666666667</v>
      </c>
      <c r="I40" s="716">
        <f>I39+$D40</f>
        <v>0.25833333333333336</v>
      </c>
      <c r="J40" s="831">
        <f>J39+$D40</f>
        <v>0.29444444444444445</v>
      </c>
      <c r="K40" s="716">
        <f aca="true" t="shared" si="14" ref="K40:K57">K39+$C40</f>
        <v>0.3</v>
      </c>
      <c r="L40" s="831">
        <f>L39+$D40</f>
        <v>0.37777777777777777</v>
      </c>
      <c r="M40" s="716">
        <f>M39+$D40</f>
        <v>0.3833333333333333</v>
      </c>
      <c r="N40" s="831">
        <f>N39+$D40</f>
        <v>0.46111111111111086</v>
      </c>
      <c r="O40" s="720" t="s">
        <v>86</v>
      </c>
      <c r="P40" s="831">
        <f>P39+$B40</f>
        <v>0.5444444444444448</v>
      </c>
      <c r="Q40" s="716">
        <f>Q39+$B40</f>
        <v>0.5763888888888888</v>
      </c>
      <c r="R40" s="718">
        <f>R39+$D40</f>
        <v>0.6180555555555556</v>
      </c>
      <c r="S40" s="752">
        <f>S39+$D40</f>
        <v>0.6277777777777778</v>
      </c>
      <c r="T40" s="718"/>
      <c r="U40" s="716">
        <f aca="true" t="shared" si="15" ref="U40:U47">U39+$D40</f>
        <v>0.7013888888888888</v>
      </c>
      <c r="V40" s="718"/>
      <c r="W40" s="716">
        <f aca="true" t="shared" si="16" ref="W40:X46">W39+$D40</f>
        <v>0.7847222222222222</v>
      </c>
      <c r="X40" s="831">
        <f t="shared" si="16"/>
        <v>0.7944444444444445</v>
      </c>
      <c r="Y40" s="832"/>
      <c r="Z40" s="689"/>
      <c r="AA40" s="760"/>
      <c r="AB40" s="692"/>
      <c r="AC40" s="812"/>
      <c r="AD40" s="692"/>
      <c r="AE40" s="692"/>
      <c r="AF40" s="692"/>
      <c r="AG40" s="692"/>
      <c r="AH40" s="692"/>
      <c r="AI40" s="692"/>
    </row>
    <row r="41" spans="2:35" s="682" customFormat="1" ht="11.25">
      <c r="B41" s="828" t="s">
        <v>62</v>
      </c>
      <c r="C41" s="820" t="s">
        <v>62</v>
      </c>
      <c r="D41" s="821" t="s">
        <v>62</v>
      </c>
      <c r="E41" s="712" t="s">
        <v>123</v>
      </c>
      <c r="F41" s="829"/>
      <c r="G41" s="830"/>
      <c r="H41" s="718">
        <f aca="true" t="shared" si="17" ref="H41:H47">H40+D41</f>
        <v>0.21805555555555556</v>
      </c>
      <c r="I41" s="716">
        <f aca="true" t="shared" si="18" ref="I41:I47">I40+$D41</f>
        <v>0.25972222222222224</v>
      </c>
      <c r="J41" s="831">
        <f aca="true" t="shared" si="19" ref="J41:J47">J40+B41</f>
        <v>0.29583333333333334</v>
      </c>
      <c r="K41" s="716">
        <f t="shared" si="14"/>
        <v>0.3013888888888889</v>
      </c>
      <c r="L41" s="831">
        <f aca="true" t="shared" si="20" ref="L41:L47">L40+D41</f>
        <v>0.37916666666666665</v>
      </c>
      <c r="M41" s="716">
        <f aca="true" t="shared" si="21" ref="M41:N46">M40+$D41</f>
        <v>0.3847222222222222</v>
      </c>
      <c r="N41" s="831">
        <f t="shared" si="21"/>
        <v>0.46249999999999974</v>
      </c>
      <c r="O41" s="720">
        <v>0.5097222222222222</v>
      </c>
      <c r="P41" s="831">
        <f aca="true" t="shared" si="22" ref="P41:P55">P40+B41</f>
        <v>0.5458333333333337</v>
      </c>
      <c r="Q41" s="716">
        <f aca="true" t="shared" si="23" ref="Q41:Q55">Q40+$B41</f>
        <v>0.5777777777777777</v>
      </c>
      <c r="R41" s="718">
        <f aca="true" t="shared" si="24" ref="R41:R47">R40+D41</f>
        <v>0.6194444444444445</v>
      </c>
      <c r="S41" s="752">
        <f aca="true" t="shared" si="25" ref="S41:S47">S40+$D41</f>
        <v>0.6291666666666667</v>
      </c>
      <c r="T41" s="718"/>
      <c r="U41" s="716">
        <f t="shared" si="15"/>
        <v>0.7027777777777777</v>
      </c>
      <c r="V41" s="718"/>
      <c r="W41" s="716">
        <f t="shared" si="16"/>
        <v>0.7861111111111111</v>
      </c>
      <c r="X41" s="831">
        <f t="shared" si="16"/>
        <v>0.7958333333333334</v>
      </c>
      <c r="Y41" s="832"/>
      <c r="Z41" s="689"/>
      <c r="AA41" s="760"/>
      <c r="AB41" s="692"/>
      <c r="AC41" s="812"/>
      <c r="AD41" s="692"/>
      <c r="AE41" s="692"/>
      <c r="AF41" s="692"/>
      <c r="AG41" s="692"/>
      <c r="AH41" s="692"/>
      <c r="AI41" s="692"/>
    </row>
    <row r="42" spans="2:35" s="682" customFormat="1" ht="11.25">
      <c r="B42" s="828" t="s">
        <v>63</v>
      </c>
      <c r="C42" s="820" t="s">
        <v>63</v>
      </c>
      <c r="D42" s="821" t="s">
        <v>63</v>
      </c>
      <c r="E42" s="712" t="s">
        <v>122</v>
      </c>
      <c r="F42" s="829"/>
      <c r="G42" s="830"/>
      <c r="H42" s="718">
        <f t="shared" si="17"/>
        <v>0.22013888888888888</v>
      </c>
      <c r="I42" s="716">
        <f t="shared" si="18"/>
        <v>0.26180555555555557</v>
      </c>
      <c r="J42" s="831">
        <f t="shared" si="19"/>
        <v>0.29791666666666666</v>
      </c>
      <c r="K42" s="716">
        <f t="shared" si="14"/>
        <v>0.3034722222222222</v>
      </c>
      <c r="L42" s="831">
        <f t="shared" si="20"/>
        <v>0.38125</v>
      </c>
      <c r="M42" s="716">
        <f t="shared" si="21"/>
        <v>0.3868055555555555</v>
      </c>
      <c r="N42" s="831">
        <f t="shared" si="21"/>
        <v>0.46458333333333307</v>
      </c>
      <c r="O42" s="720" t="s">
        <v>86</v>
      </c>
      <c r="P42" s="831">
        <f t="shared" si="22"/>
        <v>0.547916666666667</v>
      </c>
      <c r="Q42" s="716">
        <f t="shared" si="23"/>
        <v>0.579861111111111</v>
      </c>
      <c r="R42" s="718">
        <f t="shared" si="24"/>
        <v>0.6215277777777778</v>
      </c>
      <c r="S42" s="752">
        <f t="shared" si="25"/>
        <v>0.63125</v>
      </c>
      <c r="T42" s="718"/>
      <c r="U42" s="716">
        <f t="shared" si="15"/>
        <v>0.704861111111111</v>
      </c>
      <c r="V42" s="718"/>
      <c r="W42" s="716">
        <f t="shared" si="16"/>
        <v>0.7881944444444444</v>
      </c>
      <c r="X42" s="831">
        <f t="shared" si="16"/>
        <v>0.7979166666666667</v>
      </c>
      <c r="Y42" s="832"/>
      <c r="Z42" s="689"/>
      <c r="AA42" s="760"/>
      <c r="AB42" s="692"/>
      <c r="AC42" s="812"/>
      <c r="AD42" s="692"/>
      <c r="AE42" s="692"/>
      <c r="AF42" s="692"/>
      <c r="AG42" s="692"/>
      <c r="AH42" s="692"/>
      <c r="AI42" s="692"/>
    </row>
    <row r="43" spans="2:35" s="682" customFormat="1" ht="11.25">
      <c r="B43" s="828" t="s">
        <v>61</v>
      </c>
      <c r="C43" s="820" t="s">
        <v>61</v>
      </c>
      <c r="D43" s="821" t="s">
        <v>61</v>
      </c>
      <c r="E43" s="712" t="s">
        <v>121</v>
      </c>
      <c r="F43" s="829"/>
      <c r="G43" s="830"/>
      <c r="H43" s="718">
        <f t="shared" si="17"/>
        <v>0.22083333333333333</v>
      </c>
      <c r="I43" s="716">
        <f t="shared" si="18"/>
        <v>0.2625</v>
      </c>
      <c r="J43" s="831">
        <f t="shared" si="19"/>
        <v>0.2986111111111111</v>
      </c>
      <c r="K43" s="716">
        <f t="shared" si="14"/>
        <v>0.30416666666666664</v>
      </c>
      <c r="L43" s="831">
        <f t="shared" si="20"/>
        <v>0.3819444444444444</v>
      </c>
      <c r="M43" s="716">
        <f t="shared" si="21"/>
        <v>0.38749999999999996</v>
      </c>
      <c r="N43" s="831">
        <f t="shared" si="21"/>
        <v>0.4652777777777775</v>
      </c>
      <c r="O43" s="720">
        <v>0.513888888888889</v>
      </c>
      <c r="P43" s="831">
        <f t="shared" si="22"/>
        <v>0.5486111111111115</v>
      </c>
      <c r="Q43" s="716">
        <f t="shared" si="23"/>
        <v>0.5805555555555555</v>
      </c>
      <c r="R43" s="718">
        <f t="shared" si="24"/>
        <v>0.6222222222222222</v>
      </c>
      <c r="S43" s="752">
        <f t="shared" si="25"/>
        <v>0.6319444444444444</v>
      </c>
      <c r="T43" s="718"/>
      <c r="U43" s="716">
        <f t="shared" si="15"/>
        <v>0.7055555555555555</v>
      </c>
      <c r="V43" s="718"/>
      <c r="W43" s="716">
        <f t="shared" si="16"/>
        <v>0.7888888888888889</v>
      </c>
      <c r="X43" s="831">
        <f t="shared" si="16"/>
        <v>0.7986111111111112</v>
      </c>
      <c r="Y43" s="832"/>
      <c r="Z43" s="689"/>
      <c r="AA43" s="760"/>
      <c r="AB43" s="692"/>
      <c r="AC43" s="812"/>
      <c r="AD43" s="692"/>
      <c r="AE43" s="692"/>
      <c r="AF43" s="692"/>
      <c r="AG43" s="692"/>
      <c r="AH43" s="692"/>
      <c r="AI43" s="692"/>
    </row>
    <row r="44" spans="2:35" s="682" customFormat="1" ht="11.25">
      <c r="B44" s="828" t="s">
        <v>61</v>
      </c>
      <c r="C44" s="820" t="s">
        <v>61</v>
      </c>
      <c r="D44" s="821" t="s">
        <v>61</v>
      </c>
      <c r="E44" s="712" t="s">
        <v>120</v>
      </c>
      <c r="F44" s="829"/>
      <c r="G44" s="830"/>
      <c r="H44" s="718">
        <f t="shared" si="17"/>
        <v>0.22152777777777777</v>
      </c>
      <c r="I44" s="716">
        <f t="shared" si="18"/>
        <v>0.26319444444444445</v>
      </c>
      <c r="J44" s="831">
        <f t="shared" si="19"/>
        <v>0.29930555555555555</v>
      </c>
      <c r="K44" s="716">
        <f t="shared" si="14"/>
        <v>0.3048611111111111</v>
      </c>
      <c r="L44" s="831">
        <f t="shared" si="20"/>
        <v>0.38263888888888886</v>
      </c>
      <c r="M44" s="716">
        <f t="shared" si="21"/>
        <v>0.3881944444444444</v>
      </c>
      <c r="N44" s="831">
        <f t="shared" si="21"/>
        <v>0.46597222222222195</v>
      </c>
      <c r="O44" s="720">
        <v>0.5152777777777778</v>
      </c>
      <c r="P44" s="831">
        <f t="shared" si="22"/>
        <v>0.5493055555555559</v>
      </c>
      <c r="Q44" s="716">
        <f t="shared" si="23"/>
        <v>0.5812499999999999</v>
      </c>
      <c r="R44" s="718">
        <f t="shared" si="24"/>
        <v>0.6229166666666667</v>
      </c>
      <c r="S44" s="752">
        <f t="shared" si="25"/>
        <v>0.6326388888888889</v>
      </c>
      <c r="T44" s="718"/>
      <c r="U44" s="716">
        <f t="shared" si="15"/>
        <v>0.7062499999999999</v>
      </c>
      <c r="V44" s="718"/>
      <c r="W44" s="716">
        <f t="shared" si="16"/>
        <v>0.7895833333333333</v>
      </c>
      <c r="X44" s="831">
        <f t="shared" si="16"/>
        <v>0.7993055555555556</v>
      </c>
      <c r="Y44" s="832"/>
      <c r="Z44" s="689"/>
      <c r="AA44" s="760"/>
      <c r="AB44" s="692"/>
      <c r="AC44" s="812"/>
      <c r="AD44" s="692"/>
      <c r="AE44" s="692"/>
      <c r="AF44" s="692"/>
      <c r="AG44" s="692"/>
      <c r="AH44" s="692"/>
      <c r="AI44" s="692"/>
    </row>
    <row r="45" spans="2:35" s="682" customFormat="1" ht="11.25">
      <c r="B45" s="828" t="s">
        <v>62</v>
      </c>
      <c r="C45" s="820" t="s">
        <v>62</v>
      </c>
      <c r="D45" s="821" t="s">
        <v>62</v>
      </c>
      <c r="E45" s="712" t="s">
        <v>119</v>
      </c>
      <c r="F45" s="829"/>
      <c r="G45" s="830"/>
      <c r="H45" s="718">
        <f t="shared" si="17"/>
        <v>0.22291666666666665</v>
      </c>
      <c r="I45" s="716">
        <f t="shared" si="18"/>
        <v>0.26458333333333334</v>
      </c>
      <c r="J45" s="831">
        <f t="shared" si="19"/>
        <v>0.30069444444444443</v>
      </c>
      <c r="K45" s="716">
        <f t="shared" si="14"/>
        <v>0.30624999999999997</v>
      </c>
      <c r="L45" s="831">
        <f t="shared" si="20"/>
        <v>0.38402777777777775</v>
      </c>
      <c r="M45" s="716">
        <f t="shared" si="21"/>
        <v>0.3895833333333333</v>
      </c>
      <c r="N45" s="831">
        <f t="shared" si="21"/>
        <v>0.46736111111111084</v>
      </c>
      <c r="O45" s="720">
        <v>0.5159722222222222</v>
      </c>
      <c r="P45" s="831">
        <f t="shared" si="22"/>
        <v>0.5506944444444448</v>
      </c>
      <c r="Q45" s="716">
        <f t="shared" si="23"/>
        <v>0.5826388888888888</v>
      </c>
      <c r="R45" s="718">
        <f t="shared" si="24"/>
        <v>0.6243055555555556</v>
      </c>
      <c r="S45" s="752">
        <f t="shared" si="25"/>
        <v>0.6340277777777777</v>
      </c>
      <c r="T45" s="718"/>
      <c r="U45" s="716">
        <f t="shared" si="15"/>
        <v>0.7076388888888888</v>
      </c>
      <c r="V45" s="718"/>
      <c r="W45" s="716">
        <f t="shared" si="16"/>
        <v>0.7909722222222222</v>
      </c>
      <c r="X45" s="831">
        <f t="shared" si="16"/>
        <v>0.8006944444444445</v>
      </c>
      <c r="Y45" s="832"/>
      <c r="Z45" s="689"/>
      <c r="AA45" s="760"/>
      <c r="AB45" s="692"/>
      <c r="AC45" s="812"/>
      <c r="AD45" s="692"/>
      <c r="AE45" s="692"/>
      <c r="AF45" s="692"/>
      <c r="AG45" s="692"/>
      <c r="AH45" s="692"/>
      <c r="AI45" s="692"/>
    </row>
    <row r="46" spans="2:35" s="682" customFormat="1" ht="11.25">
      <c r="B46" s="828" t="s">
        <v>63</v>
      </c>
      <c r="C46" s="820" t="s">
        <v>63</v>
      </c>
      <c r="D46" s="821" t="s">
        <v>63</v>
      </c>
      <c r="E46" s="833" t="s">
        <v>118</v>
      </c>
      <c r="F46" s="834" t="s">
        <v>24</v>
      </c>
      <c r="G46" s="835"/>
      <c r="H46" s="731">
        <f t="shared" si="17"/>
        <v>0.22499999999999998</v>
      </c>
      <c r="I46" s="729">
        <f t="shared" si="18"/>
        <v>0.26666666666666666</v>
      </c>
      <c r="J46" s="836">
        <f t="shared" si="19"/>
        <v>0.30277777777777776</v>
      </c>
      <c r="K46" s="729">
        <f t="shared" si="14"/>
        <v>0.3083333333333333</v>
      </c>
      <c r="L46" s="836">
        <f t="shared" si="20"/>
        <v>0.38611111111111107</v>
      </c>
      <c r="M46" s="729">
        <f t="shared" si="21"/>
        <v>0.3916666666666666</v>
      </c>
      <c r="N46" s="836">
        <f t="shared" si="21"/>
        <v>0.46944444444444416</v>
      </c>
      <c r="O46" s="733">
        <v>0.517361111111111</v>
      </c>
      <c r="P46" s="836">
        <f t="shared" si="22"/>
        <v>0.5527777777777781</v>
      </c>
      <c r="Q46" s="729">
        <f t="shared" si="23"/>
        <v>0.5847222222222221</v>
      </c>
      <c r="R46" s="731">
        <f t="shared" si="24"/>
        <v>0.6263888888888889</v>
      </c>
      <c r="S46" s="837">
        <f t="shared" si="25"/>
        <v>0.6361111111111111</v>
      </c>
      <c r="T46" s="731"/>
      <c r="U46" s="729">
        <f t="shared" si="15"/>
        <v>0.7097222222222221</v>
      </c>
      <c r="V46" s="731"/>
      <c r="W46" s="729">
        <f t="shared" si="16"/>
        <v>0.7930555555555555</v>
      </c>
      <c r="X46" s="836">
        <f t="shared" si="16"/>
        <v>0.8027777777777778</v>
      </c>
      <c r="Y46" s="838"/>
      <c r="Z46" s="689"/>
      <c r="AA46" s="760"/>
      <c r="AB46" s="692"/>
      <c r="AC46" s="812"/>
      <c r="AD46" s="692"/>
      <c r="AE46" s="692"/>
      <c r="AF46" s="692"/>
      <c r="AG46" s="692"/>
      <c r="AH46" s="692"/>
      <c r="AI46" s="692"/>
    </row>
    <row r="47" spans="1:35" ht="11.25">
      <c r="A47" s="680"/>
      <c r="B47" s="839">
        <v>0.001388888888888889</v>
      </c>
      <c r="C47" s="791">
        <v>0.001388888888888889</v>
      </c>
      <c r="D47" s="739">
        <v>0.001388888888888889</v>
      </c>
      <c r="E47" s="840" t="s">
        <v>118</v>
      </c>
      <c r="F47" s="841" t="s">
        <v>14</v>
      </c>
      <c r="G47" s="830">
        <v>0.18958333333333333</v>
      </c>
      <c r="H47" s="718">
        <f t="shared" si="17"/>
        <v>0.22638888888888886</v>
      </c>
      <c r="I47" s="716">
        <f t="shared" si="18"/>
        <v>0.26805555555555555</v>
      </c>
      <c r="J47" s="831">
        <f t="shared" si="19"/>
        <v>0.30416666666666664</v>
      </c>
      <c r="K47" s="716">
        <f t="shared" si="14"/>
        <v>0.3097222222222222</v>
      </c>
      <c r="L47" s="831">
        <f t="shared" si="20"/>
        <v>0.38749999999999996</v>
      </c>
      <c r="M47" s="716">
        <f>M46+$D47</f>
        <v>0.3930555555555555</v>
      </c>
      <c r="N47" s="718">
        <v>0.5180555555555556</v>
      </c>
      <c r="O47" s="720">
        <v>0.517361111111111</v>
      </c>
      <c r="P47" s="831">
        <f t="shared" si="22"/>
        <v>0.554166666666667</v>
      </c>
      <c r="Q47" s="716">
        <f t="shared" si="23"/>
        <v>0.586111111111111</v>
      </c>
      <c r="R47" s="718">
        <f t="shared" si="24"/>
        <v>0.6277777777777778</v>
      </c>
      <c r="S47" s="752">
        <f t="shared" si="25"/>
        <v>0.6375</v>
      </c>
      <c r="T47" s="831">
        <v>0.6694444444444444</v>
      </c>
      <c r="U47" s="716">
        <f t="shared" si="15"/>
        <v>0.711111111111111</v>
      </c>
      <c r="V47" s="718"/>
      <c r="W47" s="716"/>
      <c r="X47" s="831">
        <f>X46+$D47</f>
        <v>0.8041666666666667</v>
      </c>
      <c r="Y47" s="793"/>
      <c r="Z47" s="756"/>
      <c r="AA47" s="756"/>
      <c r="AC47" s="758"/>
      <c r="AD47" s="842"/>
      <c r="AE47" s="843"/>
      <c r="AF47" s="759"/>
      <c r="AG47" s="843"/>
      <c r="AH47" s="759"/>
      <c r="AI47" s="843"/>
    </row>
    <row r="48" spans="1:35" ht="11.25">
      <c r="A48" s="680"/>
      <c r="B48" s="776">
        <v>0.0006944444444444445</v>
      </c>
      <c r="C48" s="777">
        <v>0.0006944444444444445</v>
      </c>
      <c r="D48" s="723"/>
      <c r="E48" s="712" t="s">
        <v>117</v>
      </c>
      <c r="F48" s="841"/>
      <c r="G48" s="844" t="s">
        <v>86</v>
      </c>
      <c r="H48" s="845" t="s">
        <v>86</v>
      </c>
      <c r="I48" s="846" t="s">
        <v>86</v>
      </c>
      <c r="J48" s="847" t="s">
        <v>86</v>
      </c>
      <c r="K48" s="846">
        <f t="shared" si="14"/>
        <v>0.3104166666666666</v>
      </c>
      <c r="L48" s="847" t="s">
        <v>86</v>
      </c>
      <c r="M48" s="846" t="s">
        <v>86</v>
      </c>
      <c r="N48" s="845">
        <f>N47+C48</f>
        <v>0.51875</v>
      </c>
      <c r="O48" s="765" t="s">
        <v>15</v>
      </c>
      <c r="P48" s="847">
        <f t="shared" si="22"/>
        <v>0.5548611111111115</v>
      </c>
      <c r="Q48" s="846">
        <f t="shared" si="23"/>
        <v>0.5868055555555555</v>
      </c>
      <c r="R48" s="718" t="s">
        <v>86</v>
      </c>
      <c r="S48" s="848" t="s">
        <v>86</v>
      </c>
      <c r="T48" s="831" t="s">
        <v>86</v>
      </c>
      <c r="U48" s="716" t="s">
        <v>86</v>
      </c>
      <c r="V48" s="718"/>
      <c r="W48" s="716"/>
      <c r="X48" s="847" t="s">
        <v>86</v>
      </c>
      <c r="Y48" s="793"/>
      <c r="Z48" s="756"/>
      <c r="AA48" s="756"/>
      <c r="AC48" s="758"/>
      <c r="AD48" s="842"/>
      <c r="AE48" s="843"/>
      <c r="AF48" s="759"/>
      <c r="AG48" s="843"/>
      <c r="AH48" s="759"/>
      <c r="AI48" s="843"/>
    </row>
    <row r="49" spans="1:35" s="680" customFormat="1" ht="11.25">
      <c r="A49" s="849"/>
      <c r="B49" s="776">
        <v>0.004166666666666667</v>
      </c>
      <c r="C49" s="777">
        <v>0.004166666666666667</v>
      </c>
      <c r="D49" s="723">
        <v>0.004166666666666667</v>
      </c>
      <c r="E49" s="712" t="s">
        <v>116</v>
      </c>
      <c r="F49" s="841"/>
      <c r="G49" s="844">
        <f>G47+D49</f>
        <v>0.19375</v>
      </c>
      <c r="H49" s="845">
        <f>H47+D49</f>
        <v>0.23055555555555554</v>
      </c>
      <c r="I49" s="846">
        <f>I47+$D49</f>
        <v>0.2722222222222222</v>
      </c>
      <c r="J49" s="847">
        <f>J47+B49</f>
        <v>0.3083333333333333</v>
      </c>
      <c r="K49" s="846">
        <f t="shared" si="14"/>
        <v>0.31458333333333327</v>
      </c>
      <c r="L49" s="847">
        <f>L47+D49</f>
        <v>0.3916666666666666</v>
      </c>
      <c r="M49" s="846">
        <f>M47+$D49</f>
        <v>0.39722222222222214</v>
      </c>
      <c r="N49" s="845">
        <f>N48+C49</f>
        <v>0.5229166666666667</v>
      </c>
      <c r="O49" s="765" t="s">
        <v>15</v>
      </c>
      <c r="P49" s="847">
        <f t="shared" si="22"/>
        <v>0.5590277777777781</v>
      </c>
      <c r="Q49" s="846">
        <f t="shared" si="23"/>
        <v>0.5909722222222221</v>
      </c>
      <c r="R49" s="845">
        <f>R47+$D49</f>
        <v>0.6319444444444444</v>
      </c>
      <c r="S49" s="848">
        <f>S47+$D49</f>
        <v>0.6416666666666666</v>
      </c>
      <c r="T49" s="847">
        <f>T47+$D49</f>
        <v>0.673611111111111</v>
      </c>
      <c r="U49" s="846">
        <f>U47+$D49</f>
        <v>0.7152777777777777</v>
      </c>
      <c r="V49" s="845"/>
      <c r="W49" s="846"/>
      <c r="X49" s="847">
        <f>X47+$D49</f>
        <v>0.8083333333333333</v>
      </c>
      <c r="Y49" s="793"/>
      <c r="Z49" s="756"/>
      <c r="AA49" s="756"/>
      <c r="AC49" s="758"/>
      <c r="AD49" s="842"/>
      <c r="AE49" s="843"/>
      <c r="AF49" s="759"/>
      <c r="AG49" s="843"/>
      <c r="AH49" s="759"/>
      <c r="AI49" s="850"/>
    </row>
    <row r="50" spans="1:35" s="680" customFormat="1" ht="11.25">
      <c r="A50" s="851"/>
      <c r="B50" s="776">
        <v>0.0006944444444444445</v>
      </c>
      <c r="C50" s="777">
        <v>0.0006944444444444445</v>
      </c>
      <c r="D50" s="723">
        <v>0.0006944444444444445</v>
      </c>
      <c r="E50" s="712" t="s">
        <v>115</v>
      </c>
      <c r="F50" s="841"/>
      <c r="G50" s="844">
        <f aca="true" t="shared" si="26" ref="G50:G55">G49+D50</f>
        <v>0.19444444444444445</v>
      </c>
      <c r="H50" s="845">
        <f aca="true" t="shared" si="27" ref="H50:H55">H49+D50</f>
        <v>0.23124999999999998</v>
      </c>
      <c r="I50" s="846">
        <f aca="true" t="shared" si="28" ref="I50:I55">I49+$D50</f>
        <v>0.27291666666666664</v>
      </c>
      <c r="J50" s="847">
        <f aca="true" t="shared" si="29" ref="J50:J55">J49+B50</f>
        <v>0.30902777777777773</v>
      </c>
      <c r="K50" s="846">
        <f t="shared" si="14"/>
        <v>0.3152777777777777</v>
      </c>
      <c r="L50" s="847">
        <f aca="true" t="shared" si="30" ref="L50:L55">L49+D50</f>
        <v>0.39236111111111105</v>
      </c>
      <c r="M50" s="846">
        <f aca="true" t="shared" si="31" ref="M50:M55">M49+$D50</f>
        <v>0.3979166666666666</v>
      </c>
      <c r="N50" s="845">
        <f>N49+C50</f>
        <v>0.5236111111111111</v>
      </c>
      <c r="O50" s="765" t="s">
        <v>15</v>
      </c>
      <c r="P50" s="847">
        <f t="shared" si="22"/>
        <v>0.5597222222222226</v>
      </c>
      <c r="Q50" s="846">
        <f t="shared" si="23"/>
        <v>0.5916666666666666</v>
      </c>
      <c r="R50" s="845">
        <f aca="true" t="shared" si="32" ref="R50:R55">R49+D50</f>
        <v>0.6326388888888889</v>
      </c>
      <c r="S50" s="848">
        <f aca="true" t="shared" si="33" ref="S50:U55">S49+$D50</f>
        <v>0.642361111111111</v>
      </c>
      <c r="T50" s="847">
        <f t="shared" si="33"/>
        <v>0.6743055555555555</v>
      </c>
      <c r="U50" s="846">
        <f t="shared" si="33"/>
        <v>0.7159722222222221</v>
      </c>
      <c r="V50" s="845"/>
      <c r="W50" s="846"/>
      <c r="X50" s="847">
        <f aca="true" t="shared" si="34" ref="X50:X55">X49+$D50</f>
        <v>0.8090277777777778</v>
      </c>
      <c r="Y50" s="793"/>
      <c r="Z50" s="756"/>
      <c r="AA50" s="756"/>
      <c r="AC50" s="758"/>
      <c r="AD50" s="842"/>
      <c r="AE50" s="843"/>
      <c r="AF50" s="759"/>
      <c r="AG50" s="843"/>
      <c r="AH50" s="759"/>
      <c r="AI50" s="850"/>
    </row>
    <row r="51" spans="1:35" s="680" customFormat="1" ht="11.25">
      <c r="A51" s="851"/>
      <c r="B51" s="776">
        <v>0.001388888888888889</v>
      </c>
      <c r="C51" s="777">
        <v>0.001388888888888889</v>
      </c>
      <c r="D51" s="723">
        <v>0.001388888888888889</v>
      </c>
      <c r="E51" s="712" t="s">
        <v>114</v>
      </c>
      <c r="F51" s="841"/>
      <c r="G51" s="844">
        <f t="shared" si="26"/>
        <v>0.19583333333333333</v>
      </c>
      <c r="H51" s="845">
        <f t="shared" si="27"/>
        <v>0.23263888888888887</v>
      </c>
      <c r="I51" s="846">
        <f t="shared" si="28"/>
        <v>0.2743055555555555</v>
      </c>
      <c r="J51" s="847">
        <f t="shared" si="29"/>
        <v>0.3104166666666666</v>
      </c>
      <c r="K51" s="846">
        <f t="shared" si="14"/>
        <v>0.3166666666666666</v>
      </c>
      <c r="L51" s="847">
        <f t="shared" si="30"/>
        <v>0.39374999999999993</v>
      </c>
      <c r="M51" s="846">
        <f t="shared" si="31"/>
        <v>0.39930555555555547</v>
      </c>
      <c r="N51" s="845">
        <f>N50+$D51</f>
        <v>0.525</v>
      </c>
      <c r="O51" s="765" t="s">
        <v>15</v>
      </c>
      <c r="P51" s="847">
        <f t="shared" si="22"/>
        <v>0.5611111111111114</v>
      </c>
      <c r="Q51" s="846">
        <f t="shared" si="23"/>
        <v>0.5930555555555554</v>
      </c>
      <c r="R51" s="845">
        <f t="shared" si="32"/>
        <v>0.6340277777777777</v>
      </c>
      <c r="S51" s="848">
        <f t="shared" si="33"/>
        <v>0.6437499999999999</v>
      </c>
      <c r="T51" s="847">
        <f t="shared" si="33"/>
        <v>0.6756944444444444</v>
      </c>
      <c r="U51" s="846">
        <f t="shared" si="33"/>
        <v>0.717361111111111</v>
      </c>
      <c r="V51" s="845"/>
      <c r="W51" s="846"/>
      <c r="X51" s="847">
        <f t="shared" si="34"/>
        <v>0.8104166666666667</v>
      </c>
      <c r="Y51" s="793"/>
      <c r="Z51" s="756"/>
      <c r="AA51" s="756"/>
      <c r="AC51" s="758"/>
      <c r="AD51" s="842"/>
      <c r="AE51" s="843"/>
      <c r="AF51" s="759"/>
      <c r="AG51" s="843"/>
      <c r="AH51" s="759"/>
      <c r="AI51" s="850"/>
    </row>
    <row r="52" spans="1:35" s="680" customFormat="1" ht="11.25">
      <c r="A52" s="851"/>
      <c r="B52" s="776">
        <v>0.001388888888888889</v>
      </c>
      <c r="C52" s="777">
        <v>0.001388888888888889</v>
      </c>
      <c r="D52" s="723">
        <v>0.001388888888888889</v>
      </c>
      <c r="E52" s="712" t="s">
        <v>113</v>
      </c>
      <c r="F52" s="841"/>
      <c r="G52" s="844">
        <f t="shared" si="26"/>
        <v>0.19722222222222222</v>
      </c>
      <c r="H52" s="845">
        <f t="shared" si="27"/>
        <v>0.23402777777777775</v>
      </c>
      <c r="I52" s="846">
        <f t="shared" si="28"/>
        <v>0.2756944444444444</v>
      </c>
      <c r="J52" s="847">
        <f t="shared" si="29"/>
        <v>0.3118055555555555</v>
      </c>
      <c r="K52" s="846">
        <f t="shared" si="14"/>
        <v>0.3180555555555555</v>
      </c>
      <c r="L52" s="847">
        <f t="shared" si="30"/>
        <v>0.3951388888888888</v>
      </c>
      <c r="M52" s="846">
        <f t="shared" si="31"/>
        <v>0.40069444444444435</v>
      </c>
      <c r="N52" s="845">
        <f>N51+$D52</f>
        <v>0.5263888888888889</v>
      </c>
      <c r="O52" s="765" t="s">
        <v>15</v>
      </c>
      <c r="P52" s="847">
        <f t="shared" si="22"/>
        <v>0.5625000000000003</v>
      </c>
      <c r="Q52" s="846">
        <f t="shared" si="23"/>
        <v>0.5944444444444443</v>
      </c>
      <c r="R52" s="845">
        <f t="shared" si="32"/>
        <v>0.6354166666666666</v>
      </c>
      <c r="S52" s="848">
        <f t="shared" si="33"/>
        <v>0.6451388888888888</v>
      </c>
      <c r="T52" s="847">
        <f t="shared" si="33"/>
        <v>0.6770833333333333</v>
      </c>
      <c r="U52" s="846">
        <f t="shared" si="33"/>
        <v>0.7187499999999999</v>
      </c>
      <c r="V52" s="845"/>
      <c r="W52" s="846"/>
      <c r="X52" s="847">
        <f t="shared" si="34"/>
        <v>0.8118055555555556</v>
      </c>
      <c r="Y52" s="793"/>
      <c r="Z52" s="756"/>
      <c r="AA52" s="756"/>
      <c r="AC52" s="758"/>
      <c r="AD52" s="842"/>
      <c r="AE52" s="843"/>
      <c r="AF52" s="759"/>
      <c r="AG52" s="843"/>
      <c r="AH52" s="759"/>
      <c r="AI52" s="850"/>
    </row>
    <row r="53" spans="1:35" s="680" customFormat="1" ht="11.25">
      <c r="A53" s="851"/>
      <c r="B53" s="776">
        <v>0.0020833333333333333</v>
      </c>
      <c r="C53" s="777">
        <v>0.0020833333333333333</v>
      </c>
      <c r="D53" s="723">
        <v>0.0020833333333333333</v>
      </c>
      <c r="E53" s="712" t="s">
        <v>112</v>
      </c>
      <c r="F53" s="841"/>
      <c r="G53" s="844">
        <f t="shared" si="26"/>
        <v>0.19930555555555554</v>
      </c>
      <c r="H53" s="845">
        <f t="shared" si="27"/>
        <v>0.23611111111111108</v>
      </c>
      <c r="I53" s="846">
        <f t="shared" si="28"/>
        <v>0.27777777777777773</v>
      </c>
      <c r="J53" s="847">
        <f t="shared" si="29"/>
        <v>0.31388888888888883</v>
      </c>
      <c r="K53" s="846">
        <f t="shared" si="14"/>
        <v>0.3201388888888888</v>
      </c>
      <c r="L53" s="847">
        <f t="shared" si="30"/>
        <v>0.39722222222222214</v>
      </c>
      <c r="M53" s="846">
        <f t="shared" si="31"/>
        <v>0.4027777777777777</v>
      </c>
      <c r="N53" s="845">
        <f>N52+$D53</f>
        <v>0.5284722222222222</v>
      </c>
      <c r="O53" s="852" t="s">
        <v>86</v>
      </c>
      <c r="P53" s="847">
        <f t="shared" si="22"/>
        <v>0.5645833333333337</v>
      </c>
      <c r="Q53" s="846">
        <f t="shared" si="23"/>
        <v>0.5965277777777777</v>
      </c>
      <c r="R53" s="845">
        <f t="shared" si="32"/>
        <v>0.6375</v>
      </c>
      <c r="S53" s="848">
        <f t="shared" si="33"/>
        <v>0.6472222222222221</v>
      </c>
      <c r="T53" s="847">
        <f t="shared" si="33"/>
        <v>0.6791666666666666</v>
      </c>
      <c r="U53" s="846">
        <f t="shared" si="33"/>
        <v>0.7208333333333332</v>
      </c>
      <c r="V53" s="845"/>
      <c r="W53" s="846"/>
      <c r="X53" s="847">
        <f t="shared" si="34"/>
        <v>0.8138888888888889</v>
      </c>
      <c r="Y53" s="793"/>
      <c r="Z53" s="756"/>
      <c r="AA53" s="756"/>
      <c r="AC53" s="758"/>
      <c r="AD53" s="842"/>
      <c r="AE53" s="843"/>
      <c r="AF53" s="759"/>
      <c r="AG53" s="843"/>
      <c r="AH53" s="759"/>
      <c r="AI53" s="850"/>
    </row>
    <row r="54" spans="1:35" s="680" customFormat="1" ht="11.25">
      <c r="A54" s="851"/>
      <c r="B54" s="776">
        <v>0.0020833333333333333</v>
      </c>
      <c r="C54" s="777">
        <v>0.0020833333333333333</v>
      </c>
      <c r="D54" s="723">
        <v>0.0020833333333333333</v>
      </c>
      <c r="E54" s="712" t="s">
        <v>30</v>
      </c>
      <c r="F54" s="841"/>
      <c r="G54" s="844">
        <f t="shared" si="26"/>
        <v>0.20138888888888887</v>
      </c>
      <c r="H54" s="845">
        <f t="shared" si="27"/>
        <v>0.2381944444444444</v>
      </c>
      <c r="I54" s="846">
        <f t="shared" si="28"/>
        <v>0.27986111111111106</v>
      </c>
      <c r="J54" s="847">
        <f t="shared" si="29"/>
        <v>0.31597222222222215</v>
      </c>
      <c r="K54" s="846">
        <f t="shared" si="14"/>
        <v>0.32222222222222213</v>
      </c>
      <c r="L54" s="847">
        <f t="shared" si="30"/>
        <v>0.39930555555555547</v>
      </c>
      <c r="M54" s="846">
        <f t="shared" si="31"/>
        <v>0.404861111111111</v>
      </c>
      <c r="N54" s="845">
        <f>N53+$D54</f>
        <v>0.5305555555555556</v>
      </c>
      <c r="O54" s="852">
        <v>0.5256944444444445</v>
      </c>
      <c r="P54" s="847">
        <f t="shared" si="22"/>
        <v>0.566666666666667</v>
      </c>
      <c r="Q54" s="846">
        <f t="shared" si="23"/>
        <v>0.598611111111111</v>
      </c>
      <c r="R54" s="845">
        <f t="shared" si="32"/>
        <v>0.6395833333333333</v>
      </c>
      <c r="S54" s="848">
        <f t="shared" si="33"/>
        <v>0.6493055555555555</v>
      </c>
      <c r="T54" s="847">
        <f t="shared" si="33"/>
        <v>0.6812499999999999</v>
      </c>
      <c r="U54" s="846">
        <f t="shared" si="33"/>
        <v>0.7229166666666665</v>
      </c>
      <c r="V54" s="845"/>
      <c r="W54" s="846"/>
      <c r="X54" s="847">
        <f t="shared" si="34"/>
        <v>0.8159722222222222</v>
      </c>
      <c r="Y54" s="793"/>
      <c r="Z54" s="756"/>
      <c r="AA54" s="756"/>
      <c r="AC54" s="758"/>
      <c r="AD54" s="842"/>
      <c r="AE54" s="843"/>
      <c r="AF54" s="759"/>
      <c r="AG54" s="843"/>
      <c r="AH54" s="759"/>
      <c r="AI54" s="850"/>
    </row>
    <row r="55" spans="1:35" s="680" customFormat="1" ht="11.25">
      <c r="A55" s="851"/>
      <c r="B55" s="776">
        <v>0.001388888888888889</v>
      </c>
      <c r="C55" s="777">
        <v>0.001388888888888889</v>
      </c>
      <c r="D55" s="723">
        <v>0.001388888888888889</v>
      </c>
      <c r="E55" s="712" t="s">
        <v>27</v>
      </c>
      <c r="F55" s="841"/>
      <c r="G55" s="844">
        <f t="shared" si="26"/>
        <v>0.20277777777777775</v>
      </c>
      <c r="H55" s="845">
        <f t="shared" si="27"/>
        <v>0.2395833333333333</v>
      </c>
      <c r="I55" s="846">
        <f t="shared" si="28"/>
        <v>0.28124999999999994</v>
      </c>
      <c r="J55" s="847">
        <f t="shared" si="29"/>
        <v>0.31736111111111104</v>
      </c>
      <c r="K55" s="846">
        <f t="shared" si="14"/>
        <v>0.323611111111111</v>
      </c>
      <c r="L55" s="847">
        <f t="shared" si="30"/>
        <v>0.40069444444444435</v>
      </c>
      <c r="M55" s="846">
        <f t="shared" si="31"/>
        <v>0.4062499999999999</v>
      </c>
      <c r="N55" s="845">
        <f>N54+$D55</f>
        <v>0.5319444444444444</v>
      </c>
      <c r="O55" s="852">
        <v>0.5270833333333333</v>
      </c>
      <c r="P55" s="847">
        <f t="shared" si="22"/>
        <v>0.5680555555555559</v>
      </c>
      <c r="Q55" s="846">
        <f t="shared" si="23"/>
        <v>0.5999999999999999</v>
      </c>
      <c r="R55" s="845">
        <f t="shared" si="32"/>
        <v>0.6409722222222222</v>
      </c>
      <c r="S55" s="848">
        <f t="shared" si="33"/>
        <v>0.6506944444444444</v>
      </c>
      <c r="T55" s="847">
        <f t="shared" si="33"/>
        <v>0.6826388888888888</v>
      </c>
      <c r="U55" s="846">
        <f t="shared" si="33"/>
        <v>0.7243055555555554</v>
      </c>
      <c r="V55" s="845"/>
      <c r="W55" s="846"/>
      <c r="X55" s="847">
        <f t="shared" si="34"/>
        <v>0.8173611111111111</v>
      </c>
      <c r="Y55" s="793"/>
      <c r="Z55" s="756"/>
      <c r="AA55" s="756"/>
      <c r="AC55" s="758"/>
      <c r="AD55" s="842"/>
      <c r="AE55" s="843"/>
      <c r="AF55" s="759"/>
      <c r="AG55" s="843"/>
      <c r="AH55" s="759"/>
      <c r="AI55" s="850"/>
    </row>
    <row r="56" spans="1:35" s="680" customFormat="1" ht="11.25">
      <c r="A56" s="851"/>
      <c r="B56" s="776"/>
      <c r="C56" s="777">
        <v>0.001388888888888889</v>
      </c>
      <c r="D56" s="723"/>
      <c r="E56" s="712" t="s">
        <v>21</v>
      </c>
      <c r="F56" s="841"/>
      <c r="G56" s="761" t="s">
        <v>15</v>
      </c>
      <c r="H56" s="762" t="s">
        <v>15</v>
      </c>
      <c r="I56" s="740" t="s">
        <v>15</v>
      </c>
      <c r="J56" s="763" t="s">
        <v>15</v>
      </c>
      <c r="K56" s="846">
        <f t="shared" si="14"/>
        <v>0.3249999999999999</v>
      </c>
      <c r="L56" s="763" t="s">
        <v>15</v>
      </c>
      <c r="M56" s="740" t="s">
        <v>15</v>
      </c>
      <c r="N56" s="762" t="s">
        <v>15</v>
      </c>
      <c r="O56" s="765" t="s">
        <v>15</v>
      </c>
      <c r="P56" s="763" t="s">
        <v>15</v>
      </c>
      <c r="Q56" s="740" t="s">
        <v>15</v>
      </c>
      <c r="R56" s="762" t="s">
        <v>15</v>
      </c>
      <c r="S56" s="766" t="s">
        <v>15</v>
      </c>
      <c r="T56" s="763" t="s">
        <v>15</v>
      </c>
      <c r="U56" s="740" t="s">
        <v>15</v>
      </c>
      <c r="V56" s="762"/>
      <c r="W56" s="740"/>
      <c r="X56" s="763" t="s">
        <v>15</v>
      </c>
      <c r="Y56" s="793"/>
      <c r="Z56" s="756"/>
      <c r="AA56" s="756"/>
      <c r="AC56" s="758"/>
      <c r="AD56" s="842"/>
      <c r="AE56" s="843"/>
      <c r="AF56" s="759"/>
      <c r="AG56" s="843"/>
      <c r="AH56" s="759"/>
      <c r="AI56" s="850"/>
    </row>
    <row r="57" spans="1:35" s="680" customFormat="1" ht="11.25">
      <c r="A57" s="851"/>
      <c r="B57" s="776">
        <v>0.003472222222222222</v>
      </c>
      <c r="C57" s="777">
        <v>0.004166666666666667</v>
      </c>
      <c r="D57" s="723">
        <v>0.003472222222222222</v>
      </c>
      <c r="E57" s="725" t="s">
        <v>23</v>
      </c>
      <c r="F57" s="853" t="s">
        <v>24</v>
      </c>
      <c r="G57" s="854">
        <f>G55+D57</f>
        <v>0.20624999999999996</v>
      </c>
      <c r="H57" s="855">
        <f>H55+D57</f>
        <v>0.2430555555555555</v>
      </c>
      <c r="I57" s="856">
        <f>I55+$D57</f>
        <v>0.28472222222222215</v>
      </c>
      <c r="J57" s="857">
        <f>J55+B57</f>
        <v>0.32083333333333325</v>
      </c>
      <c r="K57" s="856">
        <f t="shared" si="14"/>
        <v>0.32916666666666655</v>
      </c>
      <c r="L57" s="857">
        <f>L55+D57</f>
        <v>0.40416666666666656</v>
      </c>
      <c r="M57" s="856">
        <f>M55+$D57</f>
        <v>0.4097222222222221</v>
      </c>
      <c r="N57" s="855">
        <f>N55+$D57</f>
        <v>0.5354166666666667</v>
      </c>
      <c r="O57" s="858">
        <v>0.5291666666666667</v>
      </c>
      <c r="P57" s="857">
        <f>P55+B57</f>
        <v>0.5715277777777781</v>
      </c>
      <c r="Q57" s="729">
        <f>Q55+$B57</f>
        <v>0.6034722222222221</v>
      </c>
      <c r="R57" s="855">
        <f>R55+$D57</f>
        <v>0.6444444444444444</v>
      </c>
      <c r="S57" s="859">
        <f>S55+$D57</f>
        <v>0.6541666666666666</v>
      </c>
      <c r="T57" s="857">
        <f>T55+$D57</f>
        <v>0.686111111111111</v>
      </c>
      <c r="U57" s="856">
        <f>U55+$D57</f>
        <v>0.7277777777777776</v>
      </c>
      <c r="V57" s="855"/>
      <c r="W57" s="856"/>
      <c r="X57" s="857">
        <f>X55+$D57</f>
        <v>0.8208333333333333</v>
      </c>
      <c r="Y57" s="793"/>
      <c r="Z57" s="756"/>
      <c r="AA57" s="756"/>
      <c r="AC57" s="758"/>
      <c r="AD57" s="842"/>
      <c r="AE57" s="843"/>
      <c r="AF57" s="759"/>
      <c r="AG57" s="843"/>
      <c r="AH57" s="759"/>
      <c r="AI57" s="850"/>
    </row>
    <row r="58" spans="1:35" s="680" customFormat="1" ht="11.25">
      <c r="A58" s="851"/>
      <c r="B58" s="860">
        <v>0.0006944444444444445</v>
      </c>
      <c r="C58" s="861">
        <v>0.0006944444444444445</v>
      </c>
      <c r="D58" s="862">
        <v>0.0006944444444444445</v>
      </c>
      <c r="E58" s="741" t="s">
        <v>23</v>
      </c>
      <c r="F58" s="863" t="s">
        <v>14</v>
      </c>
      <c r="G58" s="864"/>
      <c r="H58" s="845"/>
      <c r="I58" s="865"/>
      <c r="J58" s="845"/>
      <c r="K58" s="755"/>
      <c r="L58" s="845"/>
      <c r="M58" s="755"/>
      <c r="N58" s="845"/>
      <c r="O58" s="852">
        <v>0.5291666666666667</v>
      </c>
      <c r="P58" s="845"/>
      <c r="Q58" s="716"/>
      <c r="R58" s="845"/>
      <c r="S58" s="846"/>
      <c r="T58" s="845"/>
      <c r="U58" s="846"/>
      <c r="V58" s="845"/>
      <c r="W58" s="756"/>
      <c r="X58" s="866"/>
      <c r="Y58" s="867"/>
      <c r="Z58" s="756"/>
      <c r="AA58" s="756"/>
      <c r="AC58" s="758"/>
      <c r="AD58" s="842"/>
      <c r="AE58" s="843"/>
      <c r="AF58" s="759"/>
      <c r="AG58" s="843"/>
      <c r="AH58" s="759"/>
      <c r="AI58" s="850"/>
    </row>
    <row r="59" spans="1:35" s="680" customFormat="1" ht="11.25">
      <c r="A59" s="851"/>
      <c r="B59" s="776">
        <v>0.0006944444444444445</v>
      </c>
      <c r="C59" s="862">
        <v>0.0006944444444444445</v>
      </c>
      <c r="D59" s="862">
        <v>0.0006944444444444445</v>
      </c>
      <c r="E59" s="712" t="s">
        <v>21</v>
      </c>
      <c r="F59" s="863"/>
      <c r="G59" s="868"/>
      <c r="H59" s="845"/>
      <c r="I59" s="865"/>
      <c r="J59" s="845"/>
      <c r="K59" s="755"/>
      <c r="L59" s="845"/>
      <c r="M59" s="755"/>
      <c r="N59" s="845"/>
      <c r="O59" s="755"/>
      <c r="P59" s="845"/>
      <c r="Q59" s="716"/>
      <c r="R59" s="845"/>
      <c r="S59" s="846"/>
      <c r="T59" s="845"/>
      <c r="U59" s="846"/>
      <c r="V59" s="845"/>
      <c r="W59" s="756"/>
      <c r="X59" s="866"/>
      <c r="Y59" s="869"/>
      <c r="Z59" s="756"/>
      <c r="AA59" s="756"/>
      <c r="AC59" s="758"/>
      <c r="AD59" s="842"/>
      <c r="AE59" s="843"/>
      <c r="AF59" s="759"/>
      <c r="AG59" s="843"/>
      <c r="AH59" s="759"/>
      <c r="AI59" s="850"/>
    </row>
    <row r="60" spans="1:35" s="680" customFormat="1" ht="11.25">
      <c r="A60" s="851"/>
      <c r="B60" s="776">
        <v>0.001388888888888889</v>
      </c>
      <c r="C60" s="862">
        <v>0.001388888888888889</v>
      </c>
      <c r="D60" s="862">
        <v>0.001388888888888889</v>
      </c>
      <c r="E60" s="712" t="s">
        <v>20</v>
      </c>
      <c r="F60" s="863"/>
      <c r="G60" s="868"/>
      <c r="H60" s="845"/>
      <c r="I60" s="865"/>
      <c r="J60" s="845"/>
      <c r="K60" s="755"/>
      <c r="L60" s="845"/>
      <c r="M60" s="755"/>
      <c r="N60" s="845"/>
      <c r="O60" s="755"/>
      <c r="P60" s="845"/>
      <c r="Q60" s="716"/>
      <c r="R60" s="845"/>
      <c r="S60" s="846"/>
      <c r="T60" s="845"/>
      <c r="U60" s="846"/>
      <c r="V60" s="845"/>
      <c r="W60" s="756"/>
      <c r="X60" s="866"/>
      <c r="Y60" s="869"/>
      <c r="Z60" s="756"/>
      <c r="AA60" s="756"/>
      <c r="AC60" s="758"/>
      <c r="AD60" s="842"/>
      <c r="AE60" s="843"/>
      <c r="AF60" s="759"/>
      <c r="AG60" s="843"/>
      <c r="AH60" s="759"/>
      <c r="AI60" s="850"/>
    </row>
    <row r="61" spans="2:25" ht="11.25">
      <c r="B61" s="776">
        <v>0.0020833333333333333</v>
      </c>
      <c r="C61" s="862">
        <v>0.0006944444444444445</v>
      </c>
      <c r="D61" s="862">
        <v>0.0020833333333333333</v>
      </c>
      <c r="E61" s="870" t="s">
        <v>17</v>
      </c>
      <c r="F61" s="871"/>
      <c r="G61" s="872"/>
      <c r="H61" s="866"/>
      <c r="I61" s="865"/>
      <c r="J61" s="873"/>
      <c r="K61" s="779"/>
      <c r="L61" s="874"/>
      <c r="M61" s="779"/>
      <c r="N61" s="874"/>
      <c r="O61" s="779"/>
      <c r="P61" s="874"/>
      <c r="Q61" s="779"/>
      <c r="R61" s="875"/>
      <c r="S61" s="779"/>
      <c r="T61" s="874"/>
      <c r="U61" s="779"/>
      <c r="V61" s="874"/>
      <c r="W61" s="779"/>
      <c r="X61" s="874"/>
      <c r="Y61" s="876"/>
    </row>
    <row r="62" spans="2:25" ht="11.25">
      <c r="B62" s="776">
        <v>0.0006944444444444445</v>
      </c>
      <c r="C62" s="862">
        <v>0.001388888888888889</v>
      </c>
      <c r="D62" s="877">
        <v>0.0006944444444444445</v>
      </c>
      <c r="E62" s="878" t="s">
        <v>13</v>
      </c>
      <c r="F62" s="871"/>
      <c r="G62" s="872"/>
      <c r="H62" s="866"/>
      <c r="I62" s="865"/>
      <c r="J62" s="873"/>
      <c r="K62" s="779"/>
      <c r="L62" s="874"/>
      <c r="M62" s="779"/>
      <c r="N62" s="874"/>
      <c r="O62" s="779"/>
      <c r="P62" s="874"/>
      <c r="Q62" s="779"/>
      <c r="R62" s="875"/>
      <c r="S62" s="779"/>
      <c r="T62" s="874"/>
      <c r="U62" s="779"/>
      <c r="V62" s="874"/>
      <c r="W62" s="779"/>
      <c r="X62" s="874"/>
      <c r="Y62" s="876"/>
    </row>
    <row r="63" spans="2:25" ht="12" thickBot="1">
      <c r="B63" s="879"/>
      <c r="C63" s="738">
        <v>0.0020833333333333333</v>
      </c>
      <c r="E63" s="880" t="s">
        <v>110</v>
      </c>
      <c r="F63" s="881" t="s">
        <v>24</v>
      </c>
      <c r="G63" s="882"/>
      <c r="H63" s="883"/>
      <c r="I63" s="884"/>
      <c r="J63" s="885"/>
      <c r="K63" s="886"/>
      <c r="L63" s="887"/>
      <c r="M63" s="886"/>
      <c r="N63" s="887"/>
      <c r="O63" s="886"/>
      <c r="P63" s="887"/>
      <c r="Q63" s="886"/>
      <c r="R63" s="888"/>
      <c r="S63" s="886"/>
      <c r="T63" s="887"/>
      <c r="U63" s="886"/>
      <c r="V63" s="887"/>
      <c r="W63" s="886"/>
      <c r="X63" s="887"/>
      <c r="Y63" s="889"/>
    </row>
    <row r="64" spans="5:15" ht="11.25">
      <c r="E64" s="890"/>
      <c r="O64" s="678" t="s">
        <v>107</v>
      </c>
    </row>
  </sheetData>
  <sheetProtection/>
  <mergeCells count="6">
    <mergeCell ref="E36:F36"/>
    <mergeCell ref="E37:F37"/>
    <mergeCell ref="E3:F3"/>
    <mergeCell ref="E4:F4"/>
    <mergeCell ref="E5:F5"/>
    <mergeCell ref="E35:F3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Hajek</cp:lastModifiedBy>
  <cp:lastPrinted>2011-05-02T06:48:50Z</cp:lastPrinted>
  <dcterms:created xsi:type="dcterms:W3CDTF">2011-05-01T14:08:32Z</dcterms:created>
  <dcterms:modified xsi:type="dcterms:W3CDTF">2011-05-03T06:03:04Z</dcterms:modified>
  <cp:category/>
  <cp:version/>
  <cp:contentType/>
  <cp:contentStatus/>
</cp:coreProperties>
</file>